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NZIE\Desktop\"/>
    </mc:Choice>
  </mc:AlternateContent>
  <xr:revisionPtr revIDLastSave="0" documentId="13_ncr:1_{150BD141-43FC-457D-848E-A9BB34E285DF}" xr6:coauthVersionLast="47" xr6:coauthVersionMax="47" xr10:uidLastSave="{00000000-0000-0000-0000-000000000000}"/>
  <bookViews>
    <workbookView xWindow="-108" yWindow="-108" windowWidth="23256" windowHeight="12456" xr2:uid="{53E94151-3D4F-437E-90EC-12BAA0EB0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3" i="1" l="1"/>
  <c r="G107" i="1"/>
  <c r="G306" i="1"/>
  <c r="G253" i="1"/>
  <c r="G209" i="1"/>
  <c r="G70" i="1"/>
  <c r="G274" i="1"/>
  <c r="G330" i="1"/>
  <c r="G245" i="1"/>
  <c r="G300" i="1"/>
  <c r="G254" i="1"/>
  <c r="G178" i="1"/>
  <c r="G151" i="1"/>
  <c r="G288" i="1"/>
  <c r="G156" i="1"/>
  <c r="G179" i="1"/>
  <c r="G100" i="1"/>
  <c r="G88" i="1"/>
  <c r="G200" i="1"/>
  <c r="G60" i="1"/>
  <c r="G249" i="1"/>
  <c r="G169" i="1"/>
  <c r="G121" i="1"/>
  <c r="G229" i="1"/>
  <c r="G297" i="1"/>
  <c r="G331" i="1"/>
  <c r="G230" i="1"/>
  <c r="G5" i="1"/>
  <c r="G201" i="1"/>
  <c r="G202" i="1"/>
  <c r="G281" i="1"/>
  <c r="G324" i="1"/>
  <c r="G321" i="1"/>
  <c r="G231" i="1"/>
  <c r="G142" i="1"/>
  <c r="G292" i="1"/>
  <c r="G157" i="1"/>
  <c r="G255" i="1"/>
  <c r="G35" i="1"/>
  <c r="G216" i="1"/>
  <c r="G195" i="1"/>
  <c r="G323" i="1"/>
  <c r="G161" i="1"/>
  <c r="G250" i="1"/>
  <c r="G210" i="1"/>
  <c r="G71" i="1"/>
  <c r="G162" i="1"/>
  <c r="G196" i="1"/>
  <c r="G122" i="1"/>
  <c r="G123" i="1"/>
  <c r="G180" i="1"/>
  <c r="G188" i="1"/>
  <c r="G10" i="1"/>
  <c r="G7" i="1"/>
  <c r="G310" i="1"/>
  <c r="G36" i="1"/>
  <c r="G311" i="1"/>
  <c r="G307" i="1"/>
  <c r="G317" i="1"/>
  <c r="G15" i="1"/>
  <c r="G217" i="1"/>
  <c r="G55" i="1"/>
  <c r="G224" i="1"/>
  <c r="G138" i="1"/>
  <c r="G16" i="1"/>
  <c r="G232" i="1"/>
  <c r="G135" i="1"/>
  <c r="G282" i="1"/>
  <c r="G233" i="1"/>
  <c r="G275" i="1"/>
  <c r="G91" i="1"/>
  <c r="G129" i="1"/>
  <c r="G234" i="1"/>
  <c r="G318" i="1"/>
  <c r="G246" i="1"/>
  <c r="G262" i="1"/>
  <c r="G298" i="1"/>
  <c r="G80" i="1"/>
  <c r="G160" i="1"/>
  <c r="G289" i="1"/>
  <c r="G239" i="1"/>
  <c r="G39" i="1"/>
  <c r="G223" i="1"/>
  <c r="G283" i="1"/>
  <c r="G293" i="1"/>
  <c r="G263" i="1"/>
  <c r="G258" i="1"/>
  <c r="G312" i="1"/>
  <c r="G194" i="1"/>
  <c r="G247" i="1"/>
  <c r="G104" i="1"/>
  <c r="G47" i="1"/>
  <c r="G136" i="1"/>
  <c r="G92" i="1"/>
  <c r="G189" i="1"/>
  <c r="G158" i="1"/>
  <c r="G301" i="1"/>
  <c r="G276" i="1"/>
  <c r="G218" i="1"/>
  <c r="G93" i="1"/>
  <c r="G108" i="1"/>
  <c r="G240" i="1"/>
  <c r="G109" i="1"/>
  <c r="G130" i="1"/>
  <c r="G225" i="1"/>
  <c r="G241" i="1"/>
  <c r="G89" i="1"/>
  <c r="G30" i="1"/>
  <c r="G256" i="1"/>
  <c r="G326" i="1"/>
  <c r="G264" i="1"/>
  <c r="G181" i="1"/>
  <c r="G327" i="1"/>
  <c r="G308" i="1"/>
  <c r="G170" i="1"/>
  <c r="G143" i="1"/>
  <c r="G309" i="1"/>
  <c r="G182" i="1"/>
  <c r="G203" i="1"/>
  <c r="G144" i="1"/>
  <c r="G328" i="1"/>
  <c r="G332" i="1"/>
  <c r="G31" i="1"/>
  <c r="G11" i="1"/>
  <c r="G171" i="1"/>
  <c r="G259" i="1"/>
  <c r="G277" i="1"/>
  <c r="G302" i="1"/>
  <c r="G105" i="1"/>
  <c r="G303" i="1"/>
  <c r="G325" i="1"/>
  <c r="G172" i="1"/>
  <c r="G84" i="1"/>
  <c r="G48" i="1"/>
  <c r="G159" i="1"/>
  <c r="G299" i="1"/>
  <c r="G81" i="1"/>
  <c r="G17" i="1"/>
  <c r="G37" i="1"/>
  <c r="G101" i="1"/>
  <c r="G242" i="1"/>
  <c r="G219" i="1"/>
  <c r="G316" i="1"/>
  <c r="G145" i="1"/>
  <c r="G163" i="1"/>
  <c r="G146" i="1"/>
  <c r="G164" i="1"/>
  <c r="G265" i="1"/>
  <c r="G204" i="1"/>
  <c r="G44" i="1"/>
  <c r="G40" i="1"/>
  <c r="G9" i="1"/>
  <c r="G94" i="1"/>
  <c r="G75" i="1"/>
  <c r="G72" i="1"/>
  <c r="G137" i="1"/>
  <c r="G266" i="1"/>
  <c r="G76" i="1"/>
  <c r="G26" i="1"/>
  <c r="G183" i="1"/>
  <c r="G205" i="1"/>
  <c r="G152" i="1"/>
  <c r="G106" i="1"/>
  <c r="G211" i="1"/>
  <c r="G56" i="1"/>
  <c r="G184" i="1"/>
  <c r="G33" i="1"/>
  <c r="G57" i="1"/>
  <c r="G77" i="1"/>
  <c r="G34" i="1"/>
  <c r="G319" i="1"/>
  <c r="G124" i="1"/>
  <c r="G197" i="1"/>
  <c r="G49" i="1"/>
  <c r="G284" i="1"/>
  <c r="G173" i="1"/>
  <c r="G78" i="1"/>
  <c r="G73" i="1"/>
  <c r="G117" i="1"/>
  <c r="G235" i="1"/>
  <c r="G153" i="1"/>
  <c r="G58" i="1"/>
  <c r="G23" i="1"/>
  <c r="G125" i="1"/>
  <c r="G131" i="1"/>
  <c r="G206" i="1"/>
  <c r="G126" i="1"/>
  <c r="G90" i="1"/>
  <c r="G313" i="1"/>
  <c r="G220" i="1"/>
  <c r="G113" i="1"/>
  <c r="G190" i="1"/>
  <c r="G4" i="1"/>
  <c r="G333" i="1"/>
  <c r="G82" i="1"/>
  <c r="G267" i="1"/>
  <c r="G191" i="1"/>
  <c r="G45" i="1"/>
  <c r="G61" i="1"/>
  <c r="G243" i="1"/>
  <c r="G322" i="1"/>
  <c r="G304" i="1"/>
  <c r="G192" i="1"/>
  <c r="G294" i="1"/>
  <c r="G226" i="1"/>
  <c r="G132" i="1"/>
  <c r="G260" i="1"/>
  <c r="G295" i="1"/>
  <c r="G149" i="1"/>
  <c r="G185" i="1"/>
  <c r="G2" i="1"/>
  <c r="G19" i="1"/>
  <c r="G251" i="1"/>
  <c r="G207" i="1"/>
  <c r="G208" i="1"/>
  <c r="G278" i="1"/>
  <c r="G154" i="1"/>
  <c r="G320" i="1"/>
  <c r="G268" i="1"/>
  <c r="G269" i="1"/>
  <c r="G165" i="1"/>
  <c r="G305" i="1"/>
  <c r="G279" i="1"/>
  <c r="G24" i="1"/>
  <c r="G139" i="1"/>
  <c r="G62" i="1"/>
  <c r="G32" i="1"/>
  <c r="G50" i="1"/>
  <c r="G127" i="1"/>
  <c r="G64" i="1"/>
  <c r="G52" i="1"/>
  <c r="G261" i="1"/>
  <c r="G14" i="1"/>
  <c r="G28" i="1"/>
  <c r="G314" i="1"/>
  <c r="G270" i="1"/>
  <c r="G236" i="1"/>
  <c r="G285" i="1"/>
  <c r="G166" i="1"/>
  <c r="G212" i="1"/>
  <c r="G186" i="1"/>
  <c r="G221" i="1"/>
  <c r="G114" i="1"/>
  <c r="G118" i="1"/>
  <c r="G174" i="1"/>
  <c r="G74" i="1"/>
  <c r="G257" i="1"/>
  <c r="G244" i="1"/>
  <c r="G286" i="1"/>
  <c r="G147" i="1"/>
  <c r="G85" i="1"/>
  <c r="G271" i="1"/>
  <c r="G150" i="1"/>
  <c r="G65" i="1"/>
  <c r="G20" i="1"/>
  <c r="G334" i="1"/>
  <c r="G79" i="1"/>
  <c r="G25" i="1"/>
  <c r="G315" i="1"/>
  <c r="G287" i="1"/>
  <c r="G51" i="1"/>
  <c r="G133" i="1"/>
  <c r="G193" i="1"/>
  <c r="G252" i="1"/>
  <c r="G213" i="1"/>
  <c r="G66" i="1"/>
  <c r="G83" i="1"/>
  <c r="G18" i="1"/>
  <c r="G237" i="1"/>
  <c r="G3" i="1"/>
  <c r="G86" i="1"/>
  <c r="G46" i="1"/>
  <c r="G222" i="1"/>
  <c r="G102" i="1"/>
  <c r="G175" i="1"/>
  <c r="G63" i="1"/>
  <c r="G176" i="1"/>
  <c r="G167" i="1"/>
  <c r="G38" i="1"/>
  <c r="G110" i="1"/>
  <c r="G335" i="1"/>
  <c r="G119" i="1"/>
  <c r="G41" i="1"/>
  <c r="G12" i="1"/>
  <c r="G13" i="1"/>
  <c r="G272" i="1"/>
  <c r="G140" i="1"/>
  <c r="G22" i="1"/>
  <c r="G227" i="1"/>
  <c r="G168" i="1"/>
  <c r="G128" i="1"/>
  <c r="G42" i="1"/>
  <c r="G238" i="1"/>
  <c r="G95" i="1"/>
  <c r="G115" i="1"/>
  <c r="G87" i="1"/>
  <c r="G296" i="1"/>
  <c r="G96" i="1"/>
  <c r="G27" i="1"/>
  <c r="G111" i="1"/>
  <c r="G103" i="1"/>
  <c r="G43" i="1"/>
  <c r="G155" i="1"/>
  <c r="G329" i="1"/>
  <c r="G198" i="1"/>
  <c r="G177" i="1"/>
  <c r="G290" i="1"/>
  <c r="G214" i="1"/>
  <c r="G228" i="1"/>
  <c r="G21" i="1"/>
  <c r="G134" i="1"/>
  <c r="G120" i="1"/>
  <c r="G248" i="1"/>
  <c r="G59" i="1"/>
  <c r="G97" i="1"/>
  <c r="G8" i="1"/>
  <c r="G6" i="1"/>
  <c r="G148" i="1"/>
  <c r="G112" i="1"/>
  <c r="G67" i="1"/>
  <c r="G187" i="1"/>
  <c r="G98" i="1"/>
  <c r="G116" i="1"/>
  <c r="G68" i="1"/>
  <c r="G199" i="1"/>
  <c r="G280" i="1"/>
  <c r="G336" i="1"/>
  <c r="G273" i="1"/>
  <c r="G29" i="1"/>
  <c r="G215" i="1"/>
  <c r="G141" i="1"/>
  <c r="G53" i="1"/>
  <c r="G69" i="1"/>
  <c r="G54" i="1"/>
  <c r="G99" i="1"/>
  <c r="G291" i="1"/>
  <c r="D291" i="1"/>
  <c r="F291" i="1" s="1"/>
  <c r="I332" i="1"/>
  <c r="I333" i="1"/>
  <c r="I334" i="1"/>
  <c r="I335" i="1"/>
  <c r="I336" i="1"/>
  <c r="H332" i="1"/>
  <c r="H333" i="1"/>
  <c r="H334" i="1"/>
  <c r="H335" i="1"/>
  <c r="H336" i="1"/>
  <c r="F203" i="1"/>
  <c r="F332" i="1"/>
  <c r="F26" i="1"/>
  <c r="F333" i="1"/>
  <c r="F149" i="1"/>
  <c r="F2" i="1"/>
  <c r="H2" i="1" s="1"/>
  <c r="I2" i="1" s="1"/>
  <c r="F28" i="1"/>
  <c r="F334" i="1"/>
  <c r="F335" i="1"/>
  <c r="F8" i="1"/>
  <c r="F148" i="1"/>
  <c r="F336" i="1"/>
  <c r="D120" i="1"/>
  <c r="F120" i="1" s="1"/>
  <c r="D329" i="1"/>
  <c r="F329" i="1" s="1"/>
  <c r="D22" i="1"/>
  <c r="F22" i="1" s="1"/>
  <c r="D110" i="1"/>
  <c r="F110" i="1" s="1"/>
  <c r="D46" i="1"/>
  <c r="F46" i="1" s="1"/>
  <c r="D252" i="1"/>
  <c r="F252" i="1" s="1"/>
  <c r="D334" i="1"/>
  <c r="D244" i="1"/>
  <c r="F244" i="1" s="1"/>
  <c r="D212" i="1"/>
  <c r="F212" i="1" s="1"/>
  <c r="D261" i="1"/>
  <c r="F261" i="1" s="1"/>
  <c r="D24" i="1"/>
  <c r="F24" i="1" s="1"/>
  <c r="D278" i="1"/>
  <c r="F278" i="1" s="1"/>
  <c r="D295" i="1"/>
  <c r="F295" i="1" s="1"/>
  <c r="D243" i="1"/>
  <c r="F243" i="1" s="1"/>
  <c r="D190" i="1"/>
  <c r="F190" i="1" s="1"/>
  <c r="D125" i="1"/>
  <c r="F125" i="1" s="1"/>
  <c r="D173" i="1"/>
  <c r="F173" i="1" s="1"/>
  <c r="D57" i="1"/>
  <c r="F57" i="1" s="1"/>
  <c r="D9" i="1"/>
  <c r="F9" i="1" s="1"/>
  <c r="D145" i="1"/>
  <c r="F145" i="1" s="1"/>
  <c r="D299" i="1"/>
  <c r="F299" i="1" s="1"/>
  <c r="D302" i="1"/>
  <c r="F302" i="1" s="1"/>
  <c r="D144" i="1"/>
  <c r="F144" i="1" s="1"/>
  <c r="D181" i="1"/>
  <c r="F181" i="1" s="1"/>
  <c r="D130" i="1"/>
  <c r="F130" i="1" s="1"/>
  <c r="D158" i="1"/>
  <c r="F158" i="1" s="1"/>
  <c r="D289" i="1"/>
  <c r="F289" i="1" s="1"/>
  <c r="D129" i="1"/>
  <c r="F129" i="1" s="1"/>
  <c r="D138" i="1"/>
  <c r="F138" i="1" s="1"/>
  <c r="D36" i="1"/>
  <c r="F36" i="1" s="1"/>
  <c r="D196" i="1"/>
  <c r="F196" i="1" s="1"/>
  <c r="D216" i="1"/>
  <c r="F216" i="1" s="1"/>
  <c r="D324" i="1"/>
  <c r="F324" i="1" s="1"/>
  <c r="D179" i="1"/>
  <c r="F179" i="1" s="1"/>
  <c r="D330" i="1"/>
  <c r="F330" i="1" s="1"/>
  <c r="D29" i="1"/>
  <c r="F29" i="1" s="1"/>
  <c r="D248" i="1"/>
  <c r="F248" i="1" s="1"/>
  <c r="D198" i="1"/>
  <c r="F198" i="1" s="1"/>
  <c r="D296" i="1"/>
  <c r="F296" i="1" s="1"/>
  <c r="D227" i="1"/>
  <c r="F227" i="1" s="1"/>
  <c r="D335" i="1"/>
  <c r="D222" i="1"/>
  <c r="F222" i="1" s="1"/>
  <c r="D213" i="1"/>
  <c r="F213" i="1" s="1"/>
  <c r="D79" i="1"/>
  <c r="F79" i="1" s="1"/>
  <c r="D286" i="1"/>
  <c r="F286" i="1" s="1"/>
  <c r="D4" i="1"/>
  <c r="F4" i="1" s="1"/>
  <c r="D131" i="1"/>
  <c r="F131" i="1" s="1"/>
  <c r="D78" i="1"/>
  <c r="F78" i="1" s="1"/>
  <c r="D77" i="1"/>
  <c r="F77" i="1" s="1"/>
  <c r="D205" i="1"/>
  <c r="F205" i="1" s="1"/>
  <c r="D94" i="1"/>
  <c r="F94" i="1" s="1"/>
  <c r="D163" i="1"/>
  <c r="F163" i="1" s="1"/>
  <c r="D81" i="1"/>
  <c r="F81" i="1" s="1"/>
  <c r="D105" i="1"/>
  <c r="F105" i="1" s="1"/>
  <c r="D328" i="1"/>
  <c r="F328" i="1" s="1"/>
  <c r="D327" i="1"/>
  <c r="F327" i="1" s="1"/>
  <c r="D225" i="1"/>
  <c r="F225" i="1" s="1"/>
  <c r="D301" i="1"/>
  <c r="F301" i="1" s="1"/>
  <c r="D194" i="1"/>
  <c r="F194" i="1" s="1"/>
  <c r="D239" i="1"/>
  <c r="F239" i="1" s="1"/>
  <c r="D234" i="1"/>
  <c r="F234" i="1" s="1"/>
  <c r="D16" i="1"/>
  <c r="F16" i="1" s="1"/>
  <c r="D311" i="1"/>
  <c r="F311" i="1" s="1"/>
  <c r="D122" i="1"/>
  <c r="F122" i="1" s="1"/>
  <c r="D195" i="1"/>
  <c r="F195" i="1" s="1"/>
  <c r="D321" i="1"/>
  <c r="F321" i="1" s="1"/>
  <c r="D297" i="1"/>
  <c r="F297" i="1" s="1"/>
  <c r="D100" i="1"/>
  <c r="F100" i="1" s="1"/>
  <c r="D245" i="1"/>
  <c r="F245" i="1" s="1"/>
  <c r="D107" i="1"/>
  <c r="F107" i="1" s="1"/>
  <c r="K291" i="1"/>
  <c r="L291" i="1"/>
  <c r="M291" i="1"/>
  <c r="N291" i="1"/>
  <c r="O291" i="1"/>
  <c r="P291" i="1"/>
  <c r="Q291" i="1"/>
  <c r="D306" i="1"/>
  <c r="F306" i="1" s="1"/>
  <c r="K107" i="1"/>
  <c r="L107" i="1"/>
  <c r="M107" i="1"/>
  <c r="N107" i="1"/>
  <c r="O107" i="1"/>
  <c r="P107" i="1"/>
  <c r="Q107" i="1"/>
  <c r="D253" i="1"/>
  <c r="F253" i="1" s="1"/>
  <c r="K306" i="1"/>
  <c r="L306" i="1"/>
  <c r="M306" i="1"/>
  <c r="N306" i="1"/>
  <c r="O306" i="1"/>
  <c r="P306" i="1"/>
  <c r="Q306" i="1"/>
  <c r="D209" i="1"/>
  <c r="F209" i="1" s="1"/>
  <c r="K253" i="1"/>
  <c r="L253" i="1"/>
  <c r="M253" i="1"/>
  <c r="N253" i="1"/>
  <c r="O253" i="1"/>
  <c r="P253" i="1"/>
  <c r="Q253" i="1"/>
  <c r="D70" i="1"/>
  <c r="F70" i="1" s="1"/>
  <c r="K209" i="1"/>
  <c r="L209" i="1"/>
  <c r="M209" i="1"/>
  <c r="N209" i="1"/>
  <c r="O209" i="1"/>
  <c r="P209" i="1"/>
  <c r="Q209" i="1"/>
  <c r="D274" i="1"/>
  <c r="F274" i="1" s="1"/>
  <c r="K70" i="1"/>
  <c r="L70" i="1"/>
  <c r="M70" i="1"/>
  <c r="N70" i="1"/>
  <c r="O70" i="1"/>
  <c r="P70" i="1"/>
  <c r="Q70" i="1"/>
  <c r="K274" i="1"/>
  <c r="L274" i="1"/>
  <c r="M274" i="1"/>
  <c r="N274" i="1"/>
  <c r="O274" i="1"/>
  <c r="P274" i="1"/>
  <c r="Q274" i="1"/>
  <c r="K330" i="1"/>
  <c r="L330" i="1"/>
  <c r="M330" i="1"/>
  <c r="N330" i="1"/>
  <c r="O330" i="1"/>
  <c r="P330" i="1"/>
  <c r="Q330" i="1"/>
  <c r="D300" i="1"/>
  <c r="F300" i="1" s="1"/>
  <c r="K245" i="1"/>
  <c r="L245" i="1"/>
  <c r="M245" i="1"/>
  <c r="N245" i="1"/>
  <c r="O245" i="1"/>
  <c r="P245" i="1"/>
  <c r="Q245" i="1"/>
  <c r="D254" i="1"/>
  <c r="F254" i="1" s="1"/>
  <c r="K300" i="1"/>
  <c r="L300" i="1"/>
  <c r="M300" i="1"/>
  <c r="N300" i="1"/>
  <c r="O300" i="1"/>
  <c r="P300" i="1"/>
  <c r="Q300" i="1"/>
  <c r="D178" i="1"/>
  <c r="F178" i="1" s="1"/>
  <c r="K254" i="1"/>
  <c r="L254" i="1"/>
  <c r="M254" i="1"/>
  <c r="N254" i="1"/>
  <c r="O254" i="1"/>
  <c r="P254" i="1"/>
  <c r="Q254" i="1"/>
  <c r="D151" i="1"/>
  <c r="F151" i="1" s="1"/>
  <c r="K178" i="1"/>
  <c r="L178" i="1"/>
  <c r="M178" i="1"/>
  <c r="N178" i="1"/>
  <c r="O178" i="1"/>
  <c r="P178" i="1"/>
  <c r="Q178" i="1"/>
  <c r="D288" i="1"/>
  <c r="F288" i="1" s="1"/>
  <c r="K151" i="1"/>
  <c r="L151" i="1"/>
  <c r="M151" i="1"/>
  <c r="N151" i="1"/>
  <c r="O151" i="1"/>
  <c r="P151" i="1"/>
  <c r="Q151" i="1"/>
  <c r="D156" i="1"/>
  <c r="F156" i="1" s="1"/>
  <c r="K288" i="1"/>
  <c r="L288" i="1"/>
  <c r="M288" i="1"/>
  <c r="N288" i="1"/>
  <c r="O288" i="1"/>
  <c r="P288" i="1"/>
  <c r="Q288" i="1"/>
  <c r="K156" i="1"/>
  <c r="L156" i="1"/>
  <c r="M156" i="1"/>
  <c r="N156" i="1"/>
  <c r="O156" i="1"/>
  <c r="P156" i="1"/>
  <c r="Q156" i="1"/>
  <c r="K179" i="1"/>
  <c r="L179" i="1"/>
  <c r="M179" i="1"/>
  <c r="N179" i="1"/>
  <c r="O179" i="1"/>
  <c r="P179" i="1"/>
  <c r="Q179" i="1"/>
  <c r="D88" i="1"/>
  <c r="F88" i="1" s="1"/>
  <c r="K100" i="1"/>
  <c r="L100" i="1"/>
  <c r="M100" i="1"/>
  <c r="N100" i="1"/>
  <c r="O100" i="1"/>
  <c r="P100" i="1"/>
  <c r="Q100" i="1"/>
  <c r="D200" i="1"/>
  <c r="F200" i="1" s="1"/>
  <c r="K88" i="1"/>
  <c r="L88" i="1"/>
  <c r="M88" i="1"/>
  <c r="N88" i="1"/>
  <c r="O88" i="1"/>
  <c r="P88" i="1"/>
  <c r="Q88" i="1"/>
  <c r="D60" i="1"/>
  <c r="F60" i="1" s="1"/>
  <c r="K200" i="1"/>
  <c r="L200" i="1"/>
  <c r="M200" i="1"/>
  <c r="N200" i="1"/>
  <c r="O200" i="1"/>
  <c r="P200" i="1"/>
  <c r="Q200" i="1"/>
  <c r="D249" i="1"/>
  <c r="F249" i="1" s="1"/>
  <c r="K60" i="1"/>
  <c r="L60" i="1"/>
  <c r="M60" i="1"/>
  <c r="N60" i="1"/>
  <c r="O60" i="1"/>
  <c r="P60" i="1"/>
  <c r="Q60" i="1"/>
  <c r="D169" i="1"/>
  <c r="F169" i="1" s="1"/>
  <c r="K249" i="1"/>
  <c r="L249" i="1"/>
  <c r="M249" i="1"/>
  <c r="N249" i="1"/>
  <c r="O249" i="1"/>
  <c r="P249" i="1"/>
  <c r="Q249" i="1"/>
  <c r="D121" i="1"/>
  <c r="F121" i="1" s="1"/>
  <c r="K169" i="1"/>
  <c r="L169" i="1"/>
  <c r="M169" i="1"/>
  <c r="N169" i="1"/>
  <c r="O169" i="1"/>
  <c r="P169" i="1"/>
  <c r="Q169" i="1"/>
  <c r="D229" i="1"/>
  <c r="F229" i="1" s="1"/>
  <c r="K121" i="1"/>
  <c r="L121" i="1"/>
  <c r="M121" i="1"/>
  <c r="N121" i="1"/>
  <c r="O121" i="1"/>
  <c r="P121" i="1"/>
  <c r="Q121" i="1"/>
  <c r="K229" i="1"/>
  <c r="L229" i="1"/>
  <c r="M229" i="1"/>
  <c r="N229" i="1"/>
  <c r="O229" i="1"/>
  <c r="P229" i="1"/>
  <c r="Q229" i="1"/>
  <c r="D331" i="1"/>
  <c r="F331" i="1" s="1"/>
  <c r="K297" i="1"/>
  <c r="L297" i="1"/>
  <c r="M297" i="1"/>
  <c r="N297" i="1"/>
  <c r="O297" i="1"/>
  <c r="P297" i="1"/>
  <c r="Q297" i="1"/>
  <c r="D230" i="1"/>
  <c r="F230" i="1" s="1"/>
  <c r="K331" i="1"/>
  <c r="L331" i="1"/>
  <c r="M331" i="1"/>
  <c r="N331" i="1"/>
  <c r="O331" i="1"/>
  <c r="P331" i="1"/>
  <c r="Q331" i="1"/>
  <c r="D5" i="1"/>
  <c r="F5" i="1" s="1"/>
  <c r="K230" i="1"/>
  <c r="L230" i="1"/>
  <c r="M230" i="1"/>
  <c r="N230" i="1"/>
  <c r="O230" i="1"/>
  <c r="P230" i="1"/>
  <c r="Q230" i="1"/>
  <c r="D201" i="1"/>
  <c r="F201" i="1" s="1"/>
  <c r="K5" i="1"/>
  <c r="L5" i="1"/>
  <c r="M5" i="1"/>
  <c r="N5" i="1"/>
  <c r="O5" i="1"/>
  <c r="P5" i="1"/>
  <c r="Q5" i="1"/>
  <c r="D202" i="1"/>
  <c r="F202" i="1" s="1"/>
  <c r="K201" i="1"/>
  <c r="L201" i="1"/>
  <c r="M201" i="1"/>
  <c r="N201" i="1"/>
  <c r="O201" i="1"/>
  <c r="P201" i="1"/>
  <c r="Q201" i="1"/>
  <c r="D281" i="1"/>
  <c r="F281" i="1" s="1"/>
  <c r="K202" i="1"/>
  <c r="L202" i="1"/>
  <c r="M202" i="1"/>
  <c r="N202" i="1"/>
  <c r="O202" i="1"/>
  <c r="P202" i="1"/>
  <c r="Q202" i="1"/>
  <c r="K281" i="1"/>
  <c r="L281" i="1"/>
  <c r="M281" i="1"/>
  <c r="N281" i="1"/>
  <c r="O281" i="1"/>
  <c r="P281" i="1"/>
  <c r="Q281" i="1"/>
  <c r="K324" i="1"/>
  <c r="L324" i="1"/>
  <c r="M324" i="1"/>
  <c r="N324" i="1"/>
  <c r="O324" i="1"/>
  <c r="P324" i="1"/>
  <c r="Q324" i="1"/>
  <c r="D231" i="1"/>
  <c r="F231" i="1" s="1"/>
  <c r="K321" i="1"/>
  <c r="L321" i="1"/>
  <c r="M321" i="1"/>
  <c r="N321" i="1"/>
  <c r="O321" i="1"/>
  <c r="P321" i="1"/>
  <c r="Q321" i="1"/>
  <c r="D142" i="1"/>
  <c r="F142" i="1" s="1"/>
  <c r="K231" i="1"/>
  <c r="L231" i="1"/>
  <c r="M231" i="1"/>
  <c r="N231" i="1"/>
  <c r="O231" i="1"/>
  <c r="P231" i="1"/>
  <c r="Q231" i="1"/>
  <c r="D292" i="1"/>
  <c r="F292" i="1" s="1"/>
  <c r="K142" i="1"/>
  <c r="L142" i="1"/>
  <c r="M142" i="1"/>
  <c r="N142" i="1"/>
  <c r="O142" i="1"/>
  <c r="P142" i="1"/>
  <c r="Q142" i="1"/>
  <c r="D157" i="1"/>
  <c r="F157" i="1" s="1"/>
  <c r="K292" i="1"/>
  <c r="L292" i="1"/>
  <c r="M292" i="1"/>
  <c r="N292" i="1"/>
  <c r="O292" i="1"/>
  <c r="P292" i="1"/>
  <c r="Q292" i="1"/>
  <c r="D255" i="1"/>
  <c r="F255" i="1" s="1"/>
  <c r="K157" i="1"/>
  <c r="L157" i="1"/>
  <c r="M157" i="1"/>
  <c r="N157" i="1"/>
  <c r="O157" i="1"/>
  <c r="P157" i="1"/>
  <c r="Q157" i="1"/>
  <c r="D35" i="1"/>
  <c r="F35" i="1" s="1"/>
  <c r="K255" i="1"/>
  <c r="L255" i="1"/>
  <c r="M255" i="1"/>
  <c r="N255" i="1"/>
  <c r="O255" i="1"/>
  <c r="P255" i="1"/>
  <c r="Q255" i="1"/>
  <c r="K35" i="1"/>
  <c r="L35" i="1"/>
  <c r="M35" i="1"/>
  <c r="N35" i="1"/>
  <c r="O35" i="1"/>
  <c r="P35" i="1"/>
  <c r="Q35" i="1"/>
  <c r="K216" i="1"/>
  <c r="L216" i="1"/>
  <c r="M216" i="1"/>
  <c r="N216" i="1"/>
  <c r="O216" i="1"/>
  <c r="P216" i="1"/>
  <c r="Q216" i="1"/>
  <c r="D323" i="1"/>
  <c r="F323" i="1" s="1"/>
  <c r="K195" i="1"/>
  <c r="L195" i="1"/>
  <c r="M195" i="1"/>
  <c r="N195" i="1"/>
  <c r="O195" i="1"/>
  <c r="P195" i="1"/>
  <c r="Q195" i="1"/>
  <c r="D161" i="1"/>
  <c r="F161" i="1" s="1"/>
  <c r="K323" i="1"/>
  <c r="L323" i="1"/>
  <c r="M323" i="1"/>
  <c r="N323" i="1"/>
  <c r="O323" i="1"/>
  <c r="P323" i="1"/>
  <c r="Q323" i="1"/>
  <c r="D250" i="1"/>
  <c r="F250" i="1" s="1"/>
  <c r="K161" i="1"/>
  <c r="L161" i="1"/>
  <c r="M161" i="1"/>
  <c r="N161" i="1"/>
  <c r="O161" i="1"/>
  <c r="P161" i="1"/>
  <c r="Q161" i="1"/>
  <c r="D210" i="1"/>
  <c r="F210" i="1" s="1"/>
  <c r="K250" i="1"/>
  <c r="L250" i="1"/>
  <c r="M250" i="1"/>
  <c r="N250" i="1"/>
  <c r="O250" i="1"/>
  <c r="P250" i="1"/>
  <c r="Q250" i="1"/>
  <c r="D71" i="1"/>
  <c r="F71" i="1" s="1"/>
  <c r="K210" i="1"/>
  <c r="L210" i="1"/>
  <c r="M210" i="1"/>
  <c r="N210" i="1"/>
  <c r="O210" i="1"/>
  <c r="P210" i="1"/>
  <c r="Q210" i="1"/>
  <c r="D162" i="1"/>
  <c r="F162" i="1" s="1"/>
  <c r="K71" i="1"/>
  <c r="L71" i="1"/>
  <c r="M71" i="1"/>
  <c r="N71" i="1"/>
  <c r="O71" i="1"/>
  <c r="P71" i="1"/>
  <c r="Q71" i="1"/>
  <c r="K162" i="1"/>
  <c r="L162" i="1"/>
  <c r="M162" i="1"/>
  <c r="N162" i="1"/>
  <c r="O162" i="1"/>
  <c r="P162" i="1"/>
  <c r="Q162" i="1"/>
  <c r="K196" i="1"/>
  <c r="L196" i="1"/>
  <c r="M196" i="1"/>
  <c r="N196" i="1"/>
  <c r="O196" i="1"/>
  <c r="P196" i="1"/>
  <c r="Q196" i="1"/>
  <c r="D123" i="1"/>
  <c r="F123" i="1" s="1"/>
  <c r="H123" i="1" s="1"/>
  <c r="I123" i="1" s="1"/>
  <c r="K122" i="1"/>
  <c r="L122" i="1"/>
  <c r="M122" i="1"/>
  <c r="N122" i="1"/>
  <c r="O122" i="1"/>
  <c r="P122" i="1"/>
  <c r="Q122" i="1"/>
  <c r="D180" i="1"/>
  <c r="F180" i="1" s="1"/>
  <c r="K123" i="1"/>
  <c r="L123" i="1"/>
  <c r="M123" i="1"/>
  <c r="N123" i="1"/>
  <c r="O123" i="1"/>
  <c r="P123" i="1"/>
  <c r="Q123" i="1"/>
  <c r="D188" i="1"/>
  <c r="F188" i="1" s="1"/>
  <c r="K180" i="1"/>
  <c r="L180" i="1"/>
  <c r="M180" i="1"/>
  <c r="N180" i="1"/>
  <c r="O180" i="1"/>
  <c r="P180" i="1"/>
  <c r="Q180" i="1"/>
  <c r="D10" i="1"/>
  <c r="F10" i="1" s="1"/>
  <c r="K188" i="1"/>
  <c r="L188" i="1"/>
  <c r="M188" i="1"/>
  <c r="N188" i="1"/>
  <c r="O188" i="1"/>
  <c r="P188" i="1"/>
  <c r="Q188" i="1"/>
  <c r="D7" i="1"/>
  <c r="F7" i="1" s="1"/>
  <c r="K10" i="1"/>
  <c r="L10" i="1"/>
  <c r="M10" i="1"/>
  <c r="N10" i="1"/>
  <c r="O10" i="1"/>
  <c r="P10" i="1"/>
  <c r="Q10" i="1"/>
  <c r="D310" i="1"/>
  <c r="F310" i="1" s="1"/>
  <c r="K7" i="1"/>
  <c r="L7" i="1"/>
  <c r="M7" i="1"/>
  <c r="N7" i="1"/>
  <c r="O7" i="1"/>
  <c r="P7" i="1"/>
  <c r="Q7" i="1"/>
  <c r="K310" i="1"/>
  <c r="L310" i="1"/>
  <c r="M310" i="1"/>
  <c r="N310" i="1"/>
  <c r="O310" i="1"/>
  <c r="P310" i="1"/>
  <c r="Q310" i="1"/>
  <c r="K36" i="1"/>
  <c r="L36" i="1"/>
  <c r="M36" i="1"/>
  <c r="N36" i="1"/>
  <c r="O36" i="1"/>
  <c r="P36" i="1"/>
  <c r="Q36" i="1"/>
  <c r="D307" i="1"/>
  <c r="F307" i="1" s="1"/>
  <c r="K311" i="1"/>
  <c r="L311" i="1"/>
  <c r="M311" i="1"/>
  <c r="N311" i="1"/>
  <c r="O311" i="1"/>
  <c r="P311" i="1"/>
  <c r="Q311" i="1"/>
  <c r="D317" i="1"/>
  <c r="F317" i="1" s="1"/>
  <c r="K307" i="1"/>
  <c r="L307" i="1"/>
  <c r="M307" i="1"/>
  <c r="N307" i="1"/>
  <c r="O307" i="1"/>
  <c r="P307" i="1"/>
  <c r="Q307" i="1"/>
  <c r="D15" i="1"/>
  <c r="F15" i="1" s="1"/>
  <c r="K317" i="1"/>
  <c r="L317" i="1"/>
  <c r="M317" i="1"/>
  <c r="N317" i="1"/>
  <c r="O317" i="1"/>
  <c r="P317" i="1"/>
  <c r="Q317" i="1"/>
  <c r="D217" i="1"/>
  <c r="F217" i="1" s="1"/>
  <c r="K15" i="1"/>
  <c r="L15" i="1"/>
  <c r="M15" i="1"/>
  <c r="N15" i="1"/>
  <c r="O15" i="1"/>
  <c r="P15" i="1"/>
  <c r="Q15" i="1"/>
  <c r="D55" i="1"/>
  <c r="F55" i="1" s="1"/>
  <c r="K217" i="1"/>
  <c r="L217" i="1"/>
  <c r="M217" i="1"/>
  <c r="N217" i="1"/>
  <c r="O217" i="1"/>
  <c r="P217" i="1"/>
  <c r="Q217" i="1"/>
  <c r="D224" i="1"/>
  <c r="F224" i="1" s="1"/>
  <c r="K55" i="1"/>
  <c r="L55" i="1"/>
  <c r="M55" i="1"/>
  <c r="N55" i="1"/>
  <c r="O55" i="1"/>
  <c r="P55" i="1"/>
  <c r="Q55" i="1"/>
  <c r="K224" i="1"/>
  <c r="L224" i="1"/>
  <c r="M224" i="1"/>
  <c r="N224" i="1"/>
  <c r="O224" i="1"/>
  <c r="P224" i="1"/>
  <c r="Q224" i="1"/>
  <c r="K138" i="1"/>
  <c r="L138" i="1"/>
  <c r="M138" i="1"/>
  <c r="N138" i="1"/>
  <c r="O138" i="1"/>
  <c r="P138" i="1"/>
  <c r="Q138" i="1"/>
  <c r="D232" i="1"/>
  <c r="F232" i="1" s="1"/>
  <c r="K16" i="1"/>
  <c r="L16" i="1"/>
  <c r="M16" i="1"/>
  <c r="N16" i="1"/>
  <c r="O16" i="1"/>
  <c r="P16" i="1"/>
  <c r="Q16" i="1"/>
  <c r="D135" i="1"/>
  <c r="F135" i="1" s="1"/>
  <c r="K232" i="1"/>
  <c r="L232" i="1"/>
  <c r="M232" i="1"/>
  <c r="N232" i="1"/>
  <c r="O232" i="1"/>
  <c r="P232" i="1"/>
  <c r="Q232" i="1"/>
  <c r="D282" i="1"/>
  <c r="F282" i="1" s="1"/>
  <c r="K135" i="1"/>
  <c r="L135" i="1"/>
  <c r="M135" i="1"/>
  <c r="N135" i="1"/>
  <c r="O135" i="1"/>
  <c r="P135" i="1"/>
  <c r="Q135" i="1"/>
  <c r="D233" i="1"/>
  <c r="F233" i="1" s="1"/>
  <c r="K282" i="1"/>
  <c r="L282" i="1"/>
  <c r="M282" i="1"/>
  <c r="N282" i="1"/>
  <c r="O282" i="1"/>
  <c r="P282" i="1"/>
  <c r="Q282" i="1"/>
  <c r="D275" i="1"/>
  <c r="F275" i="1" s="1"/>
  <c r="K233" i="1"/>
  <c r="L233" i="1"/>
  <c r="M233" i="1"/>
  <c r="N233" i="1"/>
  <c r="O233" i="1"/>
  <c r="P233" i="1"/>
  <c r="Q233" i="1"/>
  <c r="D91" i="1"/>
  <c r="F91" i="1" s="1"/>
  <c r="K275" i="1"/>
  <c r="L275" i="1"/>
  <c r="M275" i="1"/>
  <c r="N275" i="1"/>
  <c r="O275" i="1"/>
  <c r="P275" i="1"/>
  <c r="Q275" i="1"/>
  <c r="K91" i="1"/>
  <c r="L91" i="1"/>
  <c r="M91" i="1"/>
  <c r="N91" i="1"/>
  <c r="O91" i="1"/>
  <c r="P91" i="1"/>
  <c r="Q91" i="1"/>
  <c r="K129" i="1"/>
  <c r="L129" i="1"/>
  <c r="M129" i="1"/>
  <c r="N129" i="1"/>
  <c r="O129" i="1"/>
  <c r="P129" i="1"/>
  <c r="Q129" i="1"/>
  <c r="D318" i="1"/>
  <c r="F318" i="1" s="1"/>
  <c r="K234" i="1"/>
  <c r="L234" i="1"/>
  <c r="M234" i="1"/>
  <c r="N234" i="1"/>
  <c r="O234" i="1"/>
  <c r="P234" i="1"/>
  <c r="Q234" i="1"/>
  <c r="D246" i="1"/>
  <c r="F246" i="1" s="1"/>
  <c r="K318" i="1"/>
  <c r="L318" i="1"/>
  <c r="M318" i="1"/>
  <c r="N318" i="1"/>
  <c r="O318" i="1"/>
  <c r="P318" i="1"/>
  <c r="Q318" i="1"/>
  <c r="D262" i="1"/>
  <c r="F262" i="1" s="1"/>
  <c r="K246" i="1"/>
  <c r="L246" i="1"/>
  <c r="M246" i="1"/>
  <c r="N246" i="1"/>
  <c r="O246" i="1"/>
  <c r="P246" i="1"/>
  <c r="Q246" i="1"/>
  <c r="D298" i="1"/>
  <c r="F298" i="1" s="1"/>
  <c r="K262" i="1"/>
  <c r="L262" i="1"/>
  <c r="M262" i="1"/>
  <c r="N262" i="1"/>
  <c r="O262" i="1"/>
  <c r="P262" i="1"/>
  <c r="Q262" i="1"/>
  <c r="D80" i="1"/>
  <c r="F80" i="1" s="1"/>
  <c r="K298" i="1"/>
  <c r="L298" i="1"/>
  <c r="M298" i="1"/>
  <c r="N298" i="1"/>
  <c r="O298" i="1"/>
  <c r="P298" i="1"/>
  <c r="Q298" i="1"/>
  <c r="D160" i="1"/>
  <c r="F160" i="1" s="1"/>
  <c r="K80" i="1"/>
  <c r="L80" i="1"/>
  <c r="M80" i="1"/>
  <c r="N80" i="1"/>
  <c r="O80" i="1"/>
  <c r="P80" i="1"/>
  <c r="Q80" i="1"/>
  <c r="K160" i="1"/>
  <c r="L160" i="1"/>
  <c r="M160" i="1"/>
  <c r="N160" i="1"/>
  <c r="O160" i="1"/>
  <c r="P160" i="1"/>
  <c r="Q160" i="1"/>
  <c r="K289" i="1"/>
  <c r="L289" i="1"/>
  <c r="M289" i="1"/>
  <c r="N289" i="1"/>
  <c r="O289" i="1"/>
  <c r="P289" i="1"/>
  <c r="Q289" i="1"/>
  <c r="D39" i="1"/>
  <c r="F39" i="1" s="1"/>
  <c r="H39" i="1" s="1"/>
  <c r="I39" i="1" s="1"/>
  <c r="K239" i="1"/>
  <c r="L239" i="1"/>
  <c r="M239" i="1"/>
  <c r="N239" i="1"/>
  <c r="O239" i="1"/>
  <c r="P239" i="1"/>
  <c r="Q239" i="1"/>
  <c r="D223" i="1"/>
  <c r="F223" i="1" s="1"/>
  <c r="K39" i="1"/>
  <c r="L39" i="1"/>
  <c r="M39" i="1"/>
  <c r="N39" i="1"/>
  <c r="O39" i="1"/>
  <c r="P39" i="1"/>
  <c r="Q39" i="1"/>
  <c r="D283" i="1"/>
  <c r="F283" i="1" s="1"/>
  <c r="K223" i="1"/>
  <c r="L223" i="1"/>
  <c r="M223" i="1"/>
  <c r="N223" i="1"/>
  <c r="O223" i="1"/>
  <c r="P223" i="1"/>
  <c r="Q223" i="1"/>
  <c r="D293" i="1"/>
  <c r="F293" i="1" s="1"/>
  <c r="K283" i="1"/>
  <c r="L283" i="1"/>
  <c r="M283" i="1"/>
  <c r="N283" i="1"/>
  <c r="O283" i="1"/>
  <c r="P283" i="1"/>
  <c r="Q283" i="1"/>
  <c r="D263" i="1"/>
  <c r="F263" i="1" s="1"/>
  <c r="K293" i="1"/>
  <c r="L293" i="1"/>
  <c r="M293" i="1"/>
  <c r="N293" i="1"/>
  <c r="O293" i="1"/>
  <c r="P293" i="1"/>
  <c r="Q293" i="1"/>
  <c r="D258" i="1"/>
  <c r="F258" i="1" s="1"/>
  <c r="K263" i="1"/>
  <c r="L263" i="1"/>
  <c r="M263" i="1"/>
  <c r="N263" i="1"/>
  <c r="O263" i="1"/>
  <c r="P263" i="1"/>
  <c r="Q263" i="1"/>
  <c r="D312" i="1"/>
  <c r="F312" i="1" s="1"/>
  <c r="K258" i="1"/>
  <c r="L258" i="1"/>
  <c r="M258" i="1"/>
  <c r="N258" i="1"/>
  <c r="O258" i="1"/>
  <c r="P258" i="1"/>
  <c r="Q258" i="1"/>
  <c r="K312" i="1"/>
  <c r="L312" i="1"/>
  <c r="M312" i="1"/>
  <c r="N312" i="1"/>
  <c r="O312" i="1"/>
  <c r="P312" i="1"/>
  <c r="Q312" i="1"/>
  <c r="D247" i="1"/>
  <c r="F247" i="1" s="1"/>
  <c r="K194" i="1"/>
  <c r="L194" i="1"/>
  <c r="M194" i="1"/>
  <c r="N194" i="1"/>
  <c r="O194" i="1"/>
  <c r="P194" i="1"/>
  <c r="Q194" i="1"/>
  <c r="D104" i="1"/>
  <c r="F104" i="1" s="1"/>
  <c r="K247" i="1"/>
  <c r="L247" i="1"/>
  <c r="M247" i="1"/>
  <c r="N247" i="1"/>
  <c r="O247" i="1"/>
  <c r="P247" i="1"/>
  <c r="Q247" i="1"/>
  <c r="D47" i="1"/>
  <c r="F47" i="1" s="1"/>
  <c r="K104" i="1"/>
  <c r="L104" i="1"/>
  <c r="M104" i="1"/>
  <c r="N104" i="1"/>
  <c r="O104" i="1"/>
  <c r="P104" i="1"/>
  <c r="Q104" i="1"/>
  <c r="D136" i="1"/>
  <c r="F136" i="1" s="1"/>
  <c r="K47" i="1"/>
  <c r="L47" i="1"/>
  <c r="M47" i="1"/>
  <c r="N47" i="1"/>
  <c r="O47" i="1"/>
  <c r="P47" i="1"/>
  <c r="Q47" i="1"/>
  <c r="D92" i="1"/>
  <c r="F92" i="1" s="1"/>
  <c r="K136" i="1"/>
  <c r="L136" i="1"/>
  <c r="M136" i="1"/>
  <c r="N136" i="1"/>
  <c r="O136" i="1"/>
  <c r="P136" i="1"/>
  <c r="Q136" i="1"/>
  <c r="D189" i="1"/>
  <c r="F189" i="1" s="1"/>
  <c r="K92" i="1"/>
  <c r="L92" i="1"/>
  <c r="M92" i="1"/>
  <c r="N92" i="1"/>
  <c r="O92" i="1"/>
  <c r="P92" i="1"/>
  <c r="Q92" i="1"/>
  <c r="K189" i="1"/>
  <c r="L189" i="1"/>
  <c r="M189" i="1"/>
  <c r="N189" i="1"/>
  <c r="O189" i="1"/>
  <c r="P189" i="1"/>
  <c r="Q189" i="1"/>
  <c r="K158" i="1"/>
  <c r="L158" i="1"/>
  <c r="M158" i="1"/>
  <c r="N158" i="1"/>
  <c r="O158" i="1"/>
  <c r="P158" i="1"/>
  <c r="Q158" i="1"/>
  <c r="D276" i="1"/>
  <c r="F276" i="1" s="1"/>
  <c r="K301" i="1"/>
  <c r="L301" i="1"/>
  <c r="M301" i="1"/>
  <c r="N301" i="1"/>
  <c r="O301" i="1"/>
  <c r="P301" i="1"/>
  <c r="Q301" i="1"/>
  <c r="D218" i="1"/>
  <c r="F218" i="1" s="1"/>
  <c r="K276" i="1"/>
  <c r="L276" i="1"/>
  <c r="M276" i="1"/>
  <c r="N276" i="1"/>
  <c r="O276" i="1"/>
  <c r="P276" i="1"/>
  <c r="Q276" i="1"/>
  <c r="D93" i="1"/>
  <c r="F93" i="1" s="1"/>
  <c r="K218" i="1"/>
  <c r="L218" i="1"/>
  <c r="M218" i="1"/>
  <c r="N218" i="1"/>
  <c r="O218" i="1"/>
  <c r="P218" i="1"/>
  <c r="Q218" i="1"/>
  <c r="D108" i="1"/>
  <c r="F108" i="1" s="1"/>
  <c r="K93" i="1"/>
  <c r="L93" i="1"/>
  <c r="M93" i="1"/>
  <c r="N93" i="1"/>
  <c r="O93" i="1"/>
  <c r="P93" i="1"/>
  <c r="Q93" i="1"/>
  <c r="D240" i="1"/>
  <c r="F240" i="1" s="1"/>
  <c r="K108" i="1"/>
  <c r="L108" i="1"/>
  <c r="M108" i="1"/>
  <c r="N108" i="1"/>
  <c r="O108" i="1"/>
  <c r="P108" i="1"/>
  <c r="Q108" i="1"/>
  <c r="D109" i="1"/>
  <c r="F109" i="1" s="1"/>
  <c r="K240" i="1"/>
  <c r="L240" i="1"/>
  <c r="M240" i="1"/>
  <c r="N240" i="1"/>
  <c r="O240" i="1"/>
  <c r="P240" i="1"/>
  <c r="Q240" i="1"/>
  <c r="K109" i="1"/>
  <c r="L109" i="1"/>
  <c r="M109" i="1"/>
  <c r="N109" i="1"/>
  <c r="O109" i="1"/>
  <c r="P109" i="1"/>
  <c r="Q109" i="1"/>
  <c r="K130" i="1"/>
  <c r="L130" i="1"/>
  <c r="M130" i="1"/>
  <c r="N130" i="1"/>
  <c r="O130" i="1"/>
  <c r="P130" i="1"/>
  <c r="Q130" i="1"/>
  <c r="D241" i="1"/>
  <c r="F241" i="1" s="1"/>
  <c r="K225" i="1"/>
  <c r="L225" i="1"/>
  <c r="M225" i="1"/>
  <c r="N225" i="1"/>
  <c r="O225" i="1"/>
  <c r="P225" i="1"/>
  <c r="Q225" i="1"/>
  <c r="D89" i="1"/>
  <c r="F89" i="1" s="1"/>
  <c r="K241" i="1"/>
  <c r="L241" i="1"/>
  <c r="M241" i="1"/>
  <c r="N241" i="1"/>
  <c r="O241" i="1"/>
  <c r="P241" i="1"/>
  <c r="Q241" i="1"/>
  <c r="D30" i="1"/>
  <c r="F30" i="1" s="1"/>
  <c r="K89" i="1"/>
  <c r="L89" i="1"/>
  <c r="M89" i="1"/>
  <c r="N89" i="1"/>
  <c r="O89" i="1"/>
  <c r="P89" i="1"/>
  <c r="Q89" i="1"/>
  <c r="D256" i="1"/>
  <c r="F256" i="1" s="1"/>
  <c r="K30" i="1"/>
  <c r="L30" i="1"/>
  <c r="M30" i="1"/>
  <c r="N30" i="1"/>
  <c r="O30" i="1"/>
  <c r="P30" i="1"/>
  <c r="Q30" i="1"/>
  <c r="D326" i="1"/>
  <c r="F326" i="1" s="1"/>
  <c r="K256" i="1"/>
  <c r="L256" i="1"/>
  <c r="M256" i="1"/>
  <c r="N256" i="1"/>
  <c r="O256" i="1"/>
  <c r="P256" i="1"/>
  <c r="Q256" i="1"/>
  <c r="D264" i="1"/>
  <c r="F264" i="1" s="1"/>
  <c r="K326" i="1"/>
  <c r="L326" i="1"/>
  <c r="M326" i="1"/>
  <c r="N326" i="1"/>
  <c r="O326" i="1"/>
  <c r="P326" i="1"/>
  <c r="Q326" i="1"/>
  <c r="K264" i="1"/>
  <c r="L264" i="1"/>
  <c r="M264" i="1"/>
  <c r="N264" i="1"/>
  <c r="O264" i="1"/>
  <c r="P264" i="1"/>
  <c r="Q264" i="1"/>
  <c r="K181" i="1"/>
  <c r="L181" i="1"/>
  <c r="M181" i="1"/>
  <c r="N181" i="1"/>
  <c r="O181" i="1"/>
  <c r="P181" i="1"/>
  <c r="Q181" i="1"/>
  <c r="D308" i="1"/>
  <c r="F308" i="1" s="1"/>
  <c r="K327" i="1"/>
  <c r="L327" i="1"/>
  <c r="M327" i="1"/>
  <c r="N327" i="1"/>
  <c r="O327" i="1"/>
  <c r="P327" i="1"/>
  <c r="Q327" i="1"/>
  <c r="D170" i="1"/>
  <c r="F170" i="1" s="1"/>
  <c r="K308" i="1"/>
  <c r="L308" i="1"/>
  <c r="M308" i="1"/>
  <c r="N308" i="1"/>
  <c r="O308" i="1"/>
  <c r="P308" i="1"/>
  <c r="Q308" i="1"/>
  <c r="D143" i="1"/>
  <c r="F143" i="1" s="1"/>
  <c r="K170" i="1"/>
  <c r="L170" i="1"/>
  <c r="M170" i="1"/>
  <c r="N170" i="1"/>
  <c r="O170" i="1"/>
  <c r="P170" i="1"/>
  <c r="Q170" i="1"/>
  <c r="D309" i="1"/>
  <c r="F309" i="1" s="1"/>
  <c r="K143" i="1"/>
  <c r="L143" i="1"/>
  <c r="M143" i="1"/>
  <c r="N143" i="1"/>
  <c r="O143" i="1"/>
  <c r="P143" i="1"/>
  <c r="Q143" i="1"/>
  <c r="D182" i="1"/>
  <c r="F182" i="1" s="1"/>
  <c r="K309" i="1"/>
  <c r="L309" i="1"/>
  <c r="M309" i="1"/>
  <c r="N309" i="1"/>
  <c r="O309" i="1"/>
  <c r="P309" i="1"/>
  <c r="Q309" i="1"/>
  <c r="D203" i="1"/>
  <c r="K182" i="1"/>
  <c r="L182" i="1"/>
  <c r="M182" i="1"/>
  <c r="N182" i="1"/>
  <c r="O182" i="1"/>
  <c r="P182" i="1"/>
  <c r="Q182" i="1"/>
  <c r="K203" i="1"/>
  <c r="L203" i="1"/>
  <c r="M203" i="1"/>
  <c r="N203" i="1"/>
  <c r="O203" i="1"/>
  <c r="P203" i="1"/>
  <c r="Q203" i="1"/>
  <c r="K144" i="1"/>
  <c r="L144" i="1"/>
  <c r="M144" i="1"/>
  <c r="N144" i="1"/>
  <c r="O144" i="1"/>
  <c r="P144" i="1"/>
  <c r="Q144" i="1"/>
  <c r="D332" i="1"/>
  <c r="K328" i="1"/>
  <c r="L328" i="1"/>
  <c r="M328" i="1"/>
  <c r="N328" i="1"/>
  <c r="O328" i="1"/>
  <c r="P328" i="1"/>
  <c r="Q328" i="1"/>
  <c r="D31" i="1"/>
  <c r="F31" i="1" s="1"/>
  <c r="K332" i="1"/>
  <c r="L332" i="1"/>
  <c r="M332" i="1"/>
  <c r="N332" i="1"/>
  <c r="O332" i="1"/>
  <c r="P332" i="1"/>
  <c r="Q332" i="1"/>
  <c r="D11" i="1"/>
  <c r="F11" i="1" s="1"/>
  <c r="K31" i="1"/>
  <c r="L31" i="1"/>
  <c r="M31" i="1"/>
  <c r="N31" i="1"/>
  <c r="O31" i="1"/>
  <c r="P31" i="1"/>
  <c r="Q31" i="1"/>
  <c r="D171" i="1"/>
  <c r="F171" i="1" s="1"/>
  <c r="K11" i="1"/>
  <c r="L11" i="1"/>
  <c r="M11" i="1"/>
  <c r="N11" i="1"/>
  <c r="O11" i="1"/>
  <c r="P11" i="1"/>
  <c r="Q11" i="1"/>
  <c r="D259" i="1"/>
  <c r="F259" i="1" s="1"/>
  <c r="K171" i="1"/>
  <c r="L171" i="1"/>
  <c r="M171" i="1"/>
  <c r="N171" i="1"/>
  <c r="O171" i="1"/>
  <c r="P171" i="1"/>
  <c r="Q171" i="1"/>
  <c r="D277" i="1"/>
  <c r="F277" i="1" s="1"/>
  <c r="K259" i="1"/>
  <c r="L259" i="1"/>
  <c r="M259" i="1"/>
  <c r="N259" i="1"/>
  <c r="O259" i="1"/>
  <c r="P259" i="1"/>
  <c r="Q259" i="1"/>
  <c r="K277" i="1"/>
  <c r="L277" i="1"/>
  <c r="M277" i="1"/>
  <c r="N277" i="1"/>
  <c r="O277" i="1"/>
  <c r="P277" i="1"/>
  <c r="Q277" i="1"/>
  <c r="K302" i="1"/>
  <c r="L302" i="1"/>
  <c r="M302" i="1"/>
  <c r="N302" i="1"/>
  <c r="O302" i="1"/>
  <c r="P302" i="1"/>
  <c r="Q302" i="1"/>
  <c r="D303" i="1"/>
  <c r="K105" i="1"/>
  <c r="L105" i="1"/>
  <c r="M105" i="1"/>
  <c r="N105" i="1"/>
  <c r="O105" i="1"/>
  <c r="P105" i="1"/>
  <c r="Q105" i="1"/>
  <c r="D325" i="1"/>
  <c r="F325" i="1" s="1"/>
  <c r="K303" i="1"/>
  <c r="L303" i="1"/>
  <c r="M303" i="1"/>
  <c r="N303" i="1"/>
  <c r="O303" i="1"/>
  <c r="P303" i="1"/>
  <c r="Q303" i="1"/>
  <c r="D172" i="1"/>
  <c r="F172" i="1" s="1"/>
  <c r="K325" i="1"/>
  <c r="L325" i="1"/>
  <c r="M325" i="1"/>
  <c r="N325" i="1"/>
  <c r="O325" i="1"/>
  <c r="P325" i="1"/>
  <c r="Q325" i="1"/>
  <c r="D84" i="1"/>
  <c r="F84" i="1" s="1"/>
  <c r="K172" i="1"/>
  <c r="L172" i="1"/>
  <c r="M172" i="1"/>
  <c r="N172" i="1"/>
  <c r="O172" i="1"/>
  <c r="P172" i="1"/>
  <c r="Q172" i="1"/>
  <c r="D48" i="1"/>
  <c r="F48" i="1" s="1"/>
  <c r="K84" i="1"/>
  <c r="L84" i="1"/>
  <c r="M84" i="1"/>
  <c r="N84" i="1"/>
  <c r="O84" i="1"/>
  <c r="P84" i="1"/>
  <c r="Q84" i="1"/>
  <c r="D159" i="1"/>
  <c r="F159" i="1" s="1"/>
  <c r="K48" i="1"/>
  <c r="L48" i="1"/>
  <c r="M48" i="1"/>
  <c r="N48" i="1"/>
  <c r="O48" i="1"/>
  <c r="P48" i="1"/>
  <c r="Q48" i="1"/>
  <c r="K159" i="1"/>
  <c r="L159" i="1"/>
  <c r="M159" i="1"/>
  <c r="N159" i="1"/>
  <c r="O159" i="1"/>
  <c r="P159" i="1"/>
  <c r="Q159" i="1"/>
  <c r="K299" i="1"/>
  <c r="L299" i="1"/>
  <c r="M299" i="1"/>
  <c r="N299" i="1"/>
  <c r="O299" i="1"/>
  <c r="P299" i="1"/>
  <c r="Q299" i="1"/>
  <c r="D17" i="1"/>
  <c r="F17" i="1" s="1"/>
  <c r="K81" i="1"/>
  <c r="L81" i="1"/>
  <c r="M81" i="1"/>
  <c r="N81" i="1"/>
  <c r="O81" i="1"/>
  <c r="P81" i="1"/>
  <c r="Q81" i="1"/>
  <c r="D37" i="1"/>
  <c r="F37" i="1" s="1"/>
  <c r="K17" i="1"/>
  <c r="L17" i="1"/>
  <c r="M17" i="1"/>
  <c r="N17" i="1"/>
  <c r="O17" i="1"/>
  <c r="P17" i="1"/>
  <c r="Q17" i="1"/>
  <c r="D101" i="1"/>
  <c r="F101" i="1" s="1"/>
  <c r="K37" i="1"/>
  <c r="L37" i="1"/>
  <c r="M37" i="1"/>
  <c r="N37" i="1"/>
  <c r="O37" i="1"/>
  <c r="P37" i="1"/>
  <c r="Q37" i="1"/>
  <c r="D242" i="1"/>
  <c r="F242" i="1" s="1"/>
  <c r="K101" i="1"/>
  <c r="L101" i="1"/>
  <c r="M101" i="1"/>
  <c r="N101" i="1"/>
  <c r="O101" i="1"/>
  <c r="P101" i="1"/>
  <c r="Q101" i="1"/>
  <c r="D219" i="1"/>
  <c r="F219" i="1" s="1"/>
  <c r="K242" i="1"/>
  <c r="L242" i="1"/>
  <c r="M242" i="1"/>
  <c r="N242" i="1"/>
  <c r="O242" i="1"/>
  <c r="P242" i="1"/>
  <c r="Q242" i="1"/>
  <c r="D316" i="1"/>
  <c r="F316" i="1" s="1"/>
  <c r="K219" i="1"/>
  <c r="L219" i="1"/>
  <c r="M219" i="1"/>
  <c r="N219" i="1"/>
  <c r="O219" i="1"/>
  <c r="P219" i="1"/>
  <c r="Q219" i="1"/>
  <c r="K316" i="1"/>
  <c r="L316" i="1"/>
  <c r="M316" i="1"/>
  <c r="N316" i="1"/>
  <c r="O316" i="1"/>
  <c r="P316" i="1"/>
  <c r="Q316" i="1"/>
  <c r="K145" i="1"/>
  <c r="L145" i="1"/>
  <c r="M145" i="1"/>
  <c r="N145" i="1"/>
  <c r="O145" i="1"/>
  <c r="P145" i="1"/>
  <c r="Q145" i="1"/>
  <c r="D146" i="1"/>
  <c r="F146" i="1" s="1"/>
  <c r="K163" i="1"/>
  <c r="L163" i="1"/>
  <c r="M163" i="1"/>
  <c r="N163" i="1"/>
  <c r="O163" i="1"/>
  <c r="P163" i="1"/>
  <c r="Q163" i="1"/>
  <c r="D164" i="1"/>
  <c r="F164" i="1" s="1"/>
  <c r="K146" i="1"/>
  <c r="L146" i="1"/>
  <c r="M146" i="1"/>
  <c r="N146" i="1"/>
  <c r="O146" i="1"/>
  <c r="P146" i="1"/>
  <c r="Q146" i="1"/>
  <c r="D265" i="1"/>
  <c r="F265" i="1" s="1"/>
  <c r="K164" i="1"/>
  <c r="L164" i="1"/>
  <c r="M164" i="1"/>
  <c r="N164" i="1"/>
  <c r="O164" i="1"/>
  <c r="P164" i="1"/>
  <c r="Q164" i="1"/>
  <c r="D204" i="1"/>
  <c r="F204" i="1" s="1"/>
  <c r="K265" i="1"/>
  <c r="L265" i="1"/>
  <c r="M265" i="1"/>
  <c r="N265" i="1"/>
  <c r="O265" i="1"/>
  <c r="P265" i="1"/>
  <c r="Q265" i="1"/>
  <c r="D44" i="1"/>
  <c r="F44" i="1" s="1"/>
  <c r="K204" i="1"/>
  <c r="L204" i="1"/>
  <c r="M204" i="1"/>
  <c r="N204" i="1"/>
  <c r="O204" i="1"/>
  <c r="P204" i="1"/>
  <c r="Q204" i="1"/>
  <c r="D40" i="1"/>
  <c r="F40" i="1" s="1"/>
  <c r="K44" i="1"/>
  <c r="L44" i="1"/>
  <c r="M44" i="1"/>
  <c r="N44" i="1"/>
  <c r="O44" i="1"/>
  <c r="P44" i="1"/>
  <c r="Q44" i="1"/>
  <c r="K40" i="1"/>
  <c r="L40" i="1"/>
  <c r="M40" i="1"/>
  <c r="N40" i="1"/>
  <c r="O40" i="1"/>
  <c r="P40" i="1"/>
  <c r="Q40" i="1"/>
  <c r="K9" i="1"/>
  <c r="L9" i="1"/>
  <c r="M9" i="1"/>
  <c r="N9" i="1"/>
  <c r="O9" i="1"/>
  <c r="P9" i="1"/>
  <c r="Q9" i="1"/>
  <c r="D75" i="1"/>
  <c r="F75" i="1" s="1"/>
  <c r="K94" i="1"/>
  <c r="L94" i="1"/>
  <c r="M94" i="1"/>
  <c r="N94" i="1"/>
  <c r="O94" i="1"/>
  <c r="P94" i="1"/>
  <c r="Q94" i="1"/>
  <c r="D72" i="1"/>
  <c r="F72" i="1" s="1"/>
  <c r="K75" i="1"/>
  <c r="L75" i="1"/>
  <c r="M75" i="1"/>
  <c r="N75" i="1"/>
  <c r="O75" i="1"/>
  <c r="P75" i="1"/>
  <c r="Q75" i="1"/>
  <c r="D137" i="1"/>
  <c r="F137" i="1" s="1"/>
  <c r="K72" i="1"/>
  <c r="L72" i="1"/>
  <c r="M72" i="1"/>
  <c r="N72" i="1"/>
  <c r="O72" i="1"/>
  <c r="P72" i="1"/>
  <c r="Q72" i="1"/>
  <c r="D266" i="1"/>
  <c r="F266" i="1" s="1"/>
  <c r="K137" i="1"/>
  <c r="L137" i="1"/>
  <c r="M137" i="1"/>
  <c r="N137" i="1"/>
  <c r="O137" i="1"/>
  <c r="P137" i="1"/>
  <c r="Q137" i="1"/>
  <c r="D76" i="1"/>
  <c r="F76" i="1" s="1"/>
  <c r="K266" i="1"/>
  <c r="L266" i="1"/>
  <c r="M266" i="1"/>
  <c r="N266" i="1"/>
  <c r="O266" i="1"/>
  <c r="P266" i="1"/>
  <c r="Q266" i="1"/>
  <c r="D26" i="1"/>
  <c r="K76" i="1"/>
  <c r="L76" i="1"/>
  <c r="M76" i="1"/>
  <c r="N76" i="1"/>
  <c r="O76" i="1"/>
  <c r="P76" i="1"/>
  <c r="Q76" i="1"/>
  <c r="D183" i="1"/>
  <c r="F183" i="1" s="1"/>
  <c r="K26" i="1"/>
  <c r="L26" i="1"/>
  <c r="M26" i="1"/>
  <c r="N26" i="1"/>
  <c r="O26" i="1"/>
  <c r="P26" i="1"/>
  <c r="Q26" i="1"/>
  <c r="K183" i="1"/>
  <c r="L183" i="1"/>
  <c r="M183" i="1"/>
  <c r="N183" i="1"/>
  <c r="O183" i="1"/>
  <c r="P183" i="1"/>
  <c r="Q183" i="1"/>
  <c r="D152" i="1"/>
  <c r="F152" i="1" s="1"/>
  <c r="K205" i="1"/>
  <c r="L205" i="1"/>
  <c r="M205" i="1"/>
  <c r="N205" i="1"/>
  <c r="O205" i="1"/>
  <c r="P205" i="1"/>
  <c r="Q205" i="1"/>
  <c r="D106" i="1"/>
  <c r="F106" i="1" s="1"/>
  <c r="K152" i="1"/>
  <c r="L152" i="1"/>
  <c r="M152" i="1"/>
  <c r="N152" i="1"/>
  <c r="O152" i="1"/>
  <c r="P152" i="1"/>
  <c r="Q152" i="1"/>
  <c r="D211" i="1"/>
  <c r="F211" i="1" s="1"/>
  <c r="K106" i="1"/>
  <c r="L106" i="1"/>
  <c r="M106" i="1"/>
  <c r="N106" i="1"/>
  <c r="O106" i="1"/>
  <c r="P106" i="1"/>
  <c r="Q106" i="1"/>
  <c r="D56" i="1"/>
  <c r="F56" i="1" s="1"/>
  <c r="K211" i="1"/>
  <c r="L211" i="1"/>
  <c r="M211" i="1"/>
  <c r="N211" i="1"/>
  <c r="O211" i="1"/>
  <c r="P211" i="1"/>
  <c r="Q211" i="1"/>
  <c r="D184" i="1"/>
  <c r="F184" i="1" s="1"/>
  <c r="K56" i="1"/>
  <c r="L56" i="1"/>
  <c r="M56" i="1"/>
  <c r="N56" i="1"/>
  <c r="O56" i="1"/>
  <c r="P56" i="1"/>
  <c r="Q56" i="1"/>
  <c r="D33" i="1"/>
  <c r="F33" i="1" s="1"/>
  <c r="K184" i="1"/>
  <c r="L184" i="1"/>
  <c r="M184" i="1"/>
  <c r="N184" i="1"/>
  <c r="O184" i="1"/>
  <c r="P184" i="1"/>
  <c r="Q184" i="1"/>
  <c r="K33" i="1"/>
  <c r="L33" i="1"/>
  <c r="M33" i="1"/>
  <c r="N33" i="1"/>
  <c r="O33" i="1"/>
  <c r="P33" i="1"/>
  <c r="Q33" i="1"/>
  <c r="K57" i="1"/>
  <c r="L57" i="1"/>
  <c r="M57" i="1"/>
  <c r="N57" i="1"/>
  <c r="O57" i="1"/>
  <c r="P57" i="1"/>
  <c r="Q57" i="1"/>
  <c r="D34" i="1"/>
  <c r="F34" i="1" s="1"/>
  <c r="K77" i="1"/>
  <c r="L77" i="1"/>
  <c r="M77" i="1"/>
  <c r="N77" i="1"/>
  <c r="O77" i="1"/>
  <c r="P77" i="1"/>
  <c r="Q77" i="1"/>
  <c r="D319" i="1"/>
  <c r="F319" i="1" s="1"/>
  <c r="K34" i="1"/>
  <c r="L34" i="1"/>
  <c r="M34" i="1"/>
  <c r="N34" i="1"/>
  <c r="O34" i="1"/>
  <c r="P34" i="1"/>
  <c r="Q34" i="1"/>
  <c r="D124" i="1"/>
  <c r="F124" i="1" s="1"/>
  <c r="K319" i="1"/>
  <c r="L319" i="1"/>
  <c r="M319" i="1"/>
  <c r="N319" i="1"/>
  <c r="O319" i="1"/>
  <c r="P319" i="1"/>
  <c r="Q319" i="1"/>
  <c r="D197" i="1"/>
  <c r="F197" i="1" s="1"/>
  <c r="K124" i="1"/>
  <c r="L124" i="1"/>
  <c r="M124" i="1"/>
  <c r="N124" i="1"/>
  <c r="O124" i="1"/>
  <c r="P124" i="1"/>
  <c r="Q124" i="1"/>
  <c r="D49" i="1"/>
  <c r="F49" i="1" s="1"/>
  <c r="K197" i="1"/>
  <c r="L197" i="1"/>
  <c r="M197" i="1"/>
  <c r="N197" i="1"/>
  <c r="O197" i="1"/>
  <c r="P197" i="1"/>
  <c r="Q197" i="1"/>
  <c r="D284" i="1"/>
  <c r="F284" i="1" s="1"/>
  <c r="K49" i="1"/>
  <c r="L49" i="1"/>
  <c r="M49" i="1"/>
  <c r="N49" i="1"/>
  <c r="O49" i="1"/>
  <c r="P49" i="1"/>
  <c r="Q49" i="1"/>
  <c r="K284" i="1"/>
  <c r="L284" i="1"/>
  <c r="M284" i="1"/>
  <c r="N284" i="1"/>
  <c r="O284" i="1"/>
  <c r="P284" i="1"/>
  <c r="Q284" i="1"/>
  <c r="K173" i="1"/>
  <c r="L173" i="1"/>
  <c r="M173" i="1"/>
  <c r="N173" i="1"/>
  <c r="O173" i="1"/>
  <c r="P173" i="1"/>
  <c r="Q173" i="1"/>
  <c r="D73" i="1"/>
  <c r="F73" i="1" s="1"/>
  <c r="K78" i="1"/>
  <c r="L78" i="1"/>
  <c r="M78" i="1"/>
  <c r="N78" i="1"/>
  <c r="O78" i="1"/>
  <c r="P78" i="1"/>
  <c r="Q78" i="1"/>
  <c r="D117" i="1"/>
  <c r="F117" i="1" s="1"/>
  <c r="K73" i="1"/>
  <c r="L73" i="1"/>
  <c r="M73" i="1"/>
  <c r="N73" i="1"/>
  <c r="O73" i="1"/>
  <c r="P73" i="1"/>
  <c r="Q73" i="1"/>
  <c r="D235" i="1"/>
  <c r="F235" i="1" s="1"/>
  <c r="K117" i="1"/>
  <c r="L117" i="1"/>
  <c r="M117" i="1"/>
  <c r="N117" i="1"/>
  <c r="O117" i="1"/>
  <c r="P117" i="1"/>
  <c r="Q117" i="1"/>
  <c r="D153" i="1"/>
  <c r="F153" i="1" s="1"/>
  <c r="K235" i="1"/>
  <c r="L235" i="1"/>
  <c r="M235" i="1"/>
  <c r="N235" i="1"/>
  <c r="O235" i="1"/>
  <c r="P235" i="1"/>
  <c r="Q235" i="1"/>
  <c r="D58" i="1"/>
  <c r="F58" i="1" s="1"/>
  <c r="K153" i="1"/>
  <c r="L153" i="1"/>
  <c r="M153" i="1"/>
  <c r="N153" i="1"/>
  <c r="O153" i="1"/>
  <c r="P153" i="1"/>
  <c r="Q153" i="1"/>
  <c r="D23" i="1"/>
  <c r="F23" i="1" s="1"/>
  <c r="K58" i="1"/>
  <c r="L58" i="1"/>
  <c r="M58" i="1"/>
  <c r="N58" i="1"/>
  <c r="O58" i="1"/>
  <c r="P58" i="1"/>
  <c r="Q58" i="1"/>
  <c r="K23" i="1"/>
  <c r="L23" i="1"/>
  <c r="M23" i="1"/>
  <c r="N23" i="1"/>
  <c r="O23" i="1"/>
  <c r="P23" i="1"/>
  <c r="Q23" i="1"/>
  <c r="K125" i="1"/>
  <c r="L125" i="1"/>
  <c r="M125" i="1"/>
  <c r="N125" i="1"/>
  <c r="O125" i="1"/>
  <c r="P125" i="1"/>
  <c r="Q125" i="1"/>
  <c r="D206" i="1"/>
  <c r="F206" i="1" s="1"/>
  <c r="K131" i="1"/>
  <c r="L131" i="1"/>
  <c r="M131" i="1"/>
  <c r="N131" i="1"/>
  <c r="O131" i="1"/>
  <c r="P131" i="1"/>
  <c r="Q131" i="1"/>
  <c r="D126" i="1"/>
  <c r="F126" i="1" s="1"/>
  <c r="K206" i="1"/>
  <c r="L206" i="1"/>
  <c r="M206" i="1"/>
  <c r="N206" i="1"/>
  <c r="O206" i="1"/>
  <c r="P206" i="1"/>
  <c r="Q206" i="1"/>
  <c r="D90" i="1"/>
  <c r="F90" i="1" s="1"/>
  <c r="K126" i="1"/>
  <c r="L126" i="1"/>
  <c r="M126" i="1"/>
  <c r="N126" i="1"/>
  <c r="O126" i="1"/>
  <c r="P126" i="1"/>
  <c r="Q126" i="1"/>
  <c r="D313" i="1"/>
  <c r="F313" i="1" s="1"/>
  <c r="K90" i="1"/>
  <c r="L90" i="1"/>
  <c r="M90" i="1"/>
  <c r="N90" i="1"/>
  <c r="O90" i="1"/>
  <c r="P90" i="1"/>
  <c r="Q90" i="1"/>
  <c r="D220" i="1"/>
  <c r="F220" i="1" s="1"/>
  <c r="K313" i="1"/>
  <c r="L313" i="1"/>
  <c r="M313" i="1"/>
  <c r="N313" i="1"/>
  <c r="O313" i="1"/>
  <c r="P313" i="1"/>
  <c r="Q313" i="1"/>
  <c r="D113" i="1"/>
  <c r="F113" i="1" s="1"/>
  <c r="K220" i="1"/>
  <c r="L220" i="1"/>
  <c r="M220" i="1"/>
  <c r="N220" i="1"/>
  <c r="O220" i="1"/>
  <c r="P220" i="1"/>
  <c r="Q220" i="1"/>
  <c r="K113" i="1"/>
  <c r="L113" i="1"/>
  <c r="M113" i="1"/>
  <c r="N113" i="1"/>
  <c r="O113" i="1"/>
  <c r="P113" i="1"/>
  <c r="Q113" i="1"/>
  <c r="K190" i="1"/>
  <c r="L190" i="1"/>
  <c r="M190" i="1"/>
  <c r="N190" i="1"/>
  <c r="O190" i="1"/>
  <c r="P190" i="1"/>
  <c r="Q190" i="1"/>
  <c r="D333" i="1"/>
  <c r="K4" i="1"/>
  <c r="L4" i="1"/>
  <c r="M4" i="1"/>
  <c r="N4" i="1"/>
  <c r="O4" i="1"/>
  <c r="P4" i="1"/>
  <c r="Q4" i="1"/>
  <c r="D82" i="1"/>
  <c r="F82" i="1" s="1"/>
  <c r="K333" i="1"/>
  <c r="L333" i="1"/>
  <c r="M333" i="1"/>
  <c r="N333" i="1"/>
  <c r="O333" i="1"/>
  <c r="P333" i="1"/>
  <c r="Q333" i="1"/>
  <c r="D267" i="1"/>
  <c r="F267" i="1" s="1"/>
  <c r="K82" i="1"/>
  <c r="L82" i="1"/>
  <c r="M82" i="1"/>
  <c r="N82" i="1"/>
  <c r="O82" i="1"/>
  <c r="P82" i="1"/>
  <c r="Q82" i="1"/>
  <c r="D191" i="1"/>
  <c r="F191" i="1" s="1"/>
  <c r="K267" i="1"/>
  <c r="L267" i="1"/>
  <c r="M267" i="1"/>
  <c r="N267" i="1"/>
  <c r="O267" i="1"/>
  <c r="P267" i="1"/>
  <c r="Q267" i="1"/>
  <c r="D45" i="1"/>
  <c r="F45" i="1" s="1"/>
  <c r="K191" i="1"/>
  <c r="L191" i="1"/>
  <c r="M191" i="1"/>
  <c r="N191" i="1"/>
  <c r="O191" i="1"/>
  <c r="P191" i="1"/>
  <c r="Q191" i="1"/>
  <c r="D61" i="1"/>
  <c r="F61" i="1" s="1"/>
  <c r="K45" i="1"/>
  <c r="L45" i="1"/>
  <c r="M45" i="1"/>
  <c r="N45" i="1"/>
  <c r="O45" i="1"/>
  <c r="P45" i="1"/>
  <c r="Q45" i="1"/>
  <c r="K61" i="1"/>
  <c r="L61" i="1"/>
  <c r="M61" i="1"/>
  <c r="N61" i="1"/>
  <c r="O61" i="1"/>
  <c r="P61" i="1"/>
  <c r="Q61" i="1"/>
  <c r="D322" i="1"/>
  <c r="F322" i="1" s="1"/>
  <c r="K243" i="1"/>
  <c r="L243" i="1"/>
  <c r="M243" i="1"/>
  <c r="N243" i="1"/>
  <c r="O243" i="1"/>
  <c r="P243" i="1"/>
  <c r="Q243" i="1"/>
  <c r="D304" i="1"/>
  <c r="F304" i="1" s="1"/>
  <c r="K322" i="1"/>
  <c r="L322" i="1"/>
  <c r="M322" i="1"/>
  <c r="N322" i="1"/>
  <c r="O322" i="1"/>
  <c r="P322" i="1"/>
  <c r="Q322" i="1"/>
  <c r="D192" i="1"/>
  <c r="F192" i="1" s="1"/>
  <c r="K304" i="1"/>
  <c r="L304" i="1"/>
  <c r="M304" i="1"/>
  <c r="N304" i="1"/>
  <c r="O304" i="1"/>
  <c r="P304" i="1"/>
  <c r="Q304" i="1"/>
  <c r="D294" i="1"/>
  <c r="F294" i="1" s="1"/>
  <c r="K192" i="1"/>
  <c r="L192" i="1"/>
  <c r="M192" i="1"/>
  <c r="N192" i="1"/>
  <c r="O192" i="1"/>
  <c r="P192" i="1"/>
  <c r="Q192" i="1"/>
  <c r="D226" i="1"/>
  <c r="F226" i="1" s="1"/>
  <c r="K294" i="1"/>
  <c r="L294" i="1"/>
  <c r="M294" i="1"/>
  <c r="N294" i="1"/>
  <c r="O294" i="1"/>
  <c r="P294" i="1"/>
  <c r="Q294" i="1"/>
  <c r="D132" i="1"/>
  <c r="F132" i="1" s="1"/>
  <c r="K226" i="1"/>
  <c r="L226" i="1"/>
  <c r="M226" i="1"/>
  <c r="N226" i="1"/>
  <c r="O226" i="1"/>
  <c r="P226" i="1"/>
  <c r="Q226" i="1"/>
  <c r="D260" i="1"/>
  <c r="F260" i="1" s="1"/>
  <c r="K132" i="1"/>
  <c r="L132" i="1"/>
  <c r="M132" i="1"/>
  <c r="N132" i="1"/>
  <c r="O132" i="1"/>
  <c r="P132" i="1"/>
  <c r="Q132" i="1"/>
  <c r="K260" i="1"/>
  <c r="L260" i="1"/>
  <c r="M260" i="1"/>
  <c r="N260" i="1"/>
  <c r="O260" i="1"/>
  <c r="P260" i="1"/>
  <c r="Q260" i="1"/>
  <c r="D149" i="1"/>
  <c r="K295" i="1"/>
  <c r="L295" i="1"/>
  <c r="M295" i="1"/>
  <c r="N295" i="1"/>
  <c r="O295" i="1"/>
  <c r="P295" i="1"/>
  <c r="Q295" i="1"/>
  <c r="D185" i="1"/>
  <c r="F185" i="1" s="1"/>
  <c r="K149" i="1"/>
  <c r="L149" i="1"/>
  <c r="M149" i="1"/>
  <c r="N149" i="1"/>
  <c r="O149" i="1"/>
  <c r="P149" i="1"/>
  <c r="Q149" i="1"/>
  <c r="D2" i="1"/>
  <c r="K185" i="1"/>
  <c r="L185" i="1"/>
  <c r="M185" i="1"/>
  <c r="N185" i="1"/>
  <c r="O185" i="1"/>
  <c r="P185" i="1"/>
  <c r="Q185" i="1"/>
  <c r="D19" i="1"/>
  <c r="F19" i="1" s="1"/>
  <c r="K2" i="1"/>
  <c r="L2" i="1"/>
  <c r="M2" i="1"/>
  <c r="N2" i="1"/>
  <c r="O2" i="1"/>
  <c r="P2" i="1"/>
  <c r="Q2" i="1"/>
  <c r="D251" i="1"/>
  <c r="F251" i="1" s="1"/>
  <c r="K19" i="1"/>
  <c r="L19" i="1"/>
  <c r="M19" i="1"/>
  <c r="N19" i="1"/>
  <c r="O19" i="1"/>
  <c r="P19" i="1"/>
  <c r="Q19" i="1"/>
  <c r="D207" i="1"/>
  <c r="F207" i="1" s="1"/>
  <c r="K251" i="1"/>
  <c r="L251" i="1"/>
  <c r="M251" i="1"/>
  <c r="N251" i="1"/>
  <c r="O251" i="1"/>
  <c r="P251" i="1"/>
  <c r="Q251" i="1"/>
  <c r="D208" i="1"/>
  <c r="F208" i="1" s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D154" i="1"/>
  <c r="F154" i="1" s="1"/>
  <c r="K278" i="1"/>
  <c r="L278" i="1"/>
  <c r="M278" i="1"/>
  <c r="N278" i="1"/>
  <c r="O278" i="1"/>
  <c r="P278" i="1"/>
  <c r="Q278" i="1"/>
  <c r="D320" i="1"/>
  <c r="F320" i="1" s="1"/>
  <c r="K154" i="1"/>
  <c r="L154" i="1"/>
  <c r="M154" i="1"/>
  <c r="N154" i="1"/>
  <c r="O154" i="1"/>
  <c r="P154" i="1"/>
  <c r="Q154" i="1"/>
  <c r="D268" i="1"/>
  <c r="F268" i="1" s="1"/>
  <c r="K320" i="1"/>
  <c r="L320" i="1"/>
  <c r="M320" i="1"/>
  <c r="N320" i="1"/>
  <c r="O320" i="1"/>
  <c r="P320" i="1"/>
  <c r="Q320" i="1"/>
  <c r="D269" i="1"/>
  <c r="F269" i="1" s="1"/>
  <c r="K268" i="1"/>
  <c r="L268" i="1"/>
  <c r="M268" i="1"/>
  <c r="N268" i="1"/>
  <c r="O268" i="1"/>
  <c r="P268" i="1"/>
  <c r="Q268" i="1"/>
  <c r="D165" i="1"/>
  <c r="F165" i="1" s="1"/>
  <c r="K269" i="1"/>
  <c r="L269" i="1"/>
  <c r="M269" i="1"/>
  <c r="N269" i="1"/>
  <c r="O269" i="1"/>
  <c r="P269" i="1"/>
  <c r="Q269" i="1"/>
  <c r="D305" i="1"/>
  <c r="F305" i="1" s="1"/>
  <c r="K165" i="1"/>
  <c r="L165" i="1"/>
  <c r="M165" i="1"/>
  <c r="N165" i="1"/>
  <c r="O165" i="1"/>
  <c r="P165" i="1"/>
  <c r="Q165" i="1"/>
  <c r="D279" i="1"/>
  <c r="F279" i="1" s="1"/>
  <c r="K305" i="1"/>
  <c r="L305" i="1"/>
  <c r="M305" i="1"/>
  <c r="N305" i="1"/>
  <c r="O305" i="1"/>
  <c r="P305" i="1"/>
  <c r="Q305" i="1"/>
  <c r="K279" i="1"/>
  <c r="L279" i="1"/>
  <c r="M279" i="1"/>
  <c r="N279" i="1"/>
  <c r="O279" i="1"/>
  <c r="P279" i="1"/>
  <c r="Q279" i="1"/>
  <c r="D139" i="1"/>
  <c r="F139" i="1" s="1"/>
  <c r="K24" i="1"/>
  <c r="L24" i="1"/>
  <c r="M24" i="1"/>
  <c r="N24" i="1"/>
  <c r="O24" i="1"/>
  <c r="P24" i="1"/>
  <c r="Q24" i="1"/>
  <c r="D62" i="1"/>
  <c r="F62" i="1" s="1"/>
  <c r="K139" i="1"/>
  <c r="L139" i="1"/>
  <c r="M139" i="1"/>
  <c r="N139" i="1"/>
  <c r="O139" i="1"/>
  <c r="P139" i="1"/>
  <c r="Q139" i="1"/>
  <c r="D32" i="1"/>
  <c r="F32" i="1" s="1"/>
  <c r="K62" i="1"/>
  <c r="L62" i="1"/>
  <c r="M62" i="1"/>
  <c r="N62" i="1"/>
  <c r="O62" i="1"/>
  <c r="P62" i="1"/>
  <c r="Q62" i="1"/>
  <c r="D50" i="1"/>
  <c r="F50" i="1" s="1"/>
  <c r="K32" i="1"/>
  <c r="L32" i="1"/>
  <c r="M32" i="1"/>
  <c r="N32" i="1"/>
  <c r="O32" i="1"/>
  <c r="P32" i="1"/>
  <c r="Q32" i="1"/>
  <c r="D127" i="1"/>
  <c r="F127" i="1" s="1"/>
  <c r="K50" i="1"/>
  <c r="L50" i="1"/>
  <c r="M50" i="1"/>
  <c r="N50" i="1"/>
  <c r="O50" i="1"/>
  <c r="P50" i="1"/>
  <c r="Q50" i="1"/>
  <c r="D64" i="1"/>
  <c r="F64" i="1" s="1"/>
  <c r="K127" i="1"/>
  <c r="L127" i="1"/>
  <c r="M127" i="1"/>
  <c r="N127" i="1"/>
  <c r="O127" i="1"/>
  <c r="P127" i="1"/>
  <c r="Q127" i="1"/>
  <c r="D52" i="1"/>
  <c r="F52" i="1" s="1"/>
  <c r="K64" i="1"/>
  <c r="L64" i="1"/>
  <c r="M64" i="1"/>
  <c r="N64" i="1"/>
  <c r="O64" i="1"/>
  <c r="P64" i="1"/>
  <c r="Q64" i="1"/>
  <c r="K52" i="1"/>
  <c r="L52" i="1"/>
  <c r="M52" i="1"/>
  <c r="N52" i="1"/>
  <c r="O52" i="1"/>
  <c r="P52" i="1"/>
  <c r="Q52" i="1"/>
  <c r="D14" i="1"/>
  <c r="F14" i="1" s="1"/>
  <c r="K261" i="1"/>
  <c r="L261" i="1"/>
  <c r="M261" i="1"/>
  <c r="N261" i="1"/>
  <c r="O261" i="1"/>
  <c r="P261" i="1"/>
  <c r="Q261" i="1"/>
  <c r="D28" i="1"/>
  <c r="K14" i="1"/>
  <c r="L14" i="1"/>
  <c r="M14" i="1"/>
  <c r="N14" i="1"/>
  <c r="O14" i="1"/>
  <c r="P14" i="1"/>
  <c r="Q14" i="1"/>
  <c r="D314" i="1"/>
  <c r="F314" i="1" s="1"/>
  <c r="K28" i="1"/>
  <c r="L28" i="1"/>
  <c r="M28" i="1"/>
  <c r="N28" i="1"/>
  <c r="O28" i="1"/>
  <c r="P28" i="1"/>
  <c r="Q28" i="1"/>
  <c r="D270" i="1"/>
  <c r="F270" i="1" s="1"/>
  <c r="K314" i="1"/>
  <c r="L314" i="1"/>
  <c r="M314" i="1"/>
  <c r="N314" i="1"/>
  <c r="O314" i="1"/>
  <c r="P314" i="1"/>
  <c r="Q314" i="1"/>
  <c r="D236" i="1"/>
  <c r="F236" i="1" s="1"/>
  <c r="K270" i="1"/>
  <c r="L270" i="1"/>
  <c r="M270" i="1"/>
  <c r="N270" i="1"/>
  <c r="O270" i="1"/>
  <c r="P270" i="1"/>
  <c r="Q270" i="1"/>
  <c r="D285" i="1"/>
  <c r="F285" i="1" s="1"/>
  <c r="K236" i="1"/>
  <c r="L236" i="1"/>
  <c r="M236" i="1"/>
  <c r="N236" i="1"/>
  <c r="O236" i="1"/>
  <c r="P236" i="1"/>
  <c r="Q236" i="1"/>
  <c r="D166" i="1"/>
  <c r="F166" i="1" s="1"/>
  <c r="K285" i="1"/>
  <c r="L285" i="1"/>
  <c r="M285" i="1"/>
  <c r="N285" i="1"/>
  <c r="O285" i="1"/>
  <c r="P285" i="1"/>
  <c r="Q285" i="1"/>
  <c r="K166" i="1"/>
  <c r="L166" i="1"/>
  <c r="M166" i="1"/>
  <c r="N166" i="1"/>
  <c r="O166" i="1"/>
  <c r="P166" i="1"/>
  <c r="Q166" i="1"/>
  <c r="D186" i="1"/>
  <c r="F186" i="1" s="1"/>
  <c r="K212" i="1"/>
  <c r="L212" i="1"/>
  <c r="M212" i="1"/>
  <c r="N212" i="1"/>
  <c r="O212" i="1"/>
  <c r="P212" i="1"/>
  <c r="Q212" i="1"/>
  <c r="D221" i="1"/>
  <c r="F221" i="1" s="1"/>
  <c r="H221" i="1" s="1"/>
  <c r="I221" i="1" s="1"/>
  <c r="K186" i="1"/>
  <c r="L186" i="1"/>
  <c r="M186" i="1"/>
  <c r="N186" i="1"/>
  <c r="O186" i="1"/>
  <c r="P186" i="1"/>
  <c r="Q186" i="1"/>
  <c r="D114" i="1"/>
  <c r="F114" i="1" s="1"/>
  <c r="K221" i="1"/>
  <c r="L221" i="1"/>
  <c r="M221" i="1"/>
  <c r="N221" i="1"/>
  <c r="O221" i="1"/>
  <c r="P221" i="1"/>
  <c r="Q221" i="1"/>
  <c r="D118" i="1"/>
  <c r="F118" i="1" s="1"/>
  <c r="K114" i="1"/>
  <c r="L114" i="1"/>
  <c r="M114" i="1"/>
  <c r="N114" i="1"/>
  <c r="O114" i="1"/>
  <c r="P114" i="1"/>
  <c r="Q114" i="1"/>
  <c r="D174" i="1"/>
  <c r="F174" i="1" s="1"/>
  <c r="K118" i="1"/>
  <c r="L118" i="1"/>
  <c r="M118" i="1"/>
  <c r="N118" i="1"/>
  <c r="O118" i="1"/>
  <c r="P118" i="1"/>
  <c r="Q118" i="1"/>
  <c r="D74" i="1"/>
  <c r="F74" i="1" s="1"/>
  <c r="K174" i="1"/>
  <c r="L174" i="1"/>
  <c r="M174" i="1"/>
  <c r="N174" i="1"/>
  <c r="O174" i="1"/>
  <c r="P174" i="1"/>
  <c r="Q174" i="1"/>
  <c r="D257" i="1"/>
  <c r="F257" i="1" s="1"/>
  <c r="K74" i="1"/>
  <c r="L74" i="1"/>
  <c r="M74" i="1"/>
  <c r="N74" i="1"/>
  <c r="O74" i="1"/>
  <c r="P74" i="1"/>
  <c r="Q74" i="1"/>
  <c r="K257" i="1"/>
  <c r="L257" i="1"/>
  <c r="M257" i="1"/>
  <c r="N257" i="1"/>
  <c r="O257" i="1"/>
  <c r="P257" i="1"/>
  <c r="Q257" i="1"/>
  <c r="K244" i="1"/>
  <c r="L244" i="1"/>
  <c r="M244" i="1"/>
  <c r="N244" i="1"/>
  <c r="O244" i="1"/>
  <c r="P244" i="1"/>
  <c r="Q244" i="1"/>
  <c r="D147" i="1"/>
  <c r="F147" i="1" s="1"/>
  <c r="K286" i="1"/>
  <c r="L286" i="1"/>
  <c r="M286" i="1"/>
  <c r="N286" i="1"/>
  <c r="O286" i="1"/>
  <c r="P286" i="1"/>
  <c r="Q286" i="1"/>
  <c r="D85" i="1"/>
  <c r="F85" i="1" s="1"/>
  <c r="K147" i="1"/>
  <c r="L147" i="1"/>
  <c r="M147" i="1"/>
  <c r="N147" i="1"/>
  <c r="O147" i="1"/>
  <c r="P147" i="1"/>
  <c r="Q147" i="1"/>
  <c r="D271" i="1"/>
  <c r="F271" i="1" s="1"/>
  <c r="K85" i="1"/>
  <c r="L85" i="1"/>
  <c r="M85" i="1"/>
  <c r="N85" i="1"/>
  <c r="O85" i="1"/>
  <c r="P85" i="1"/>
  <c r="Q85" i="1"/>
  <c r="D150" i="1"/>
  <c r="F150" i="1" s="1"/>
  <c r="K271" i="1"/>
  <c r="L271" i="1"/>
  <c r="M271" i="1"/>
  <c r="N271" i="1"/>
  <c r="O271" i="1"/>
  <c r="P271" i="1"/>
  <c r="Q271" i="1"/>
  <c r="D65" i="1"/>
  <c r="F65" i="1" s="1"/>
  <c r="K150" i="1"/>
  <c r="L150" i="1"/>
  <c r="M150" i="1"/>
  <c r="N150" i="1"/>
  <c r="O150" i="1"/>
  <c r="P150" i="1"/>
  <c r="Q150" i="1"/>
  <c r="D20" i="1"/>
  <c r="F20" i="1" s="1"/>
  <c r="K65" i="1"/>
  <c r="L65" i="1"/>
  <c r="M65" i="1"/>
  <c r="N65" i="1"/>
  <c r="O65" i="1"/>
  <c r="P65" i="1"/>
  <c r="Q65" i="1"/>
  <c r="K20" i="1"/>
  <c r="L20" i="1"/>
  <c r="M20" i="1"/>
  <c r="N20" i="1"/>
  <c r="O20" i="1"/>
  <c r="P20" i="1"/>
  <c r="Q20" i="1"/>
  <c r="K334" i="1"/>
  <c r="L334" i="1"/>
  <c r="M334" i="1"/>
  <c r="N334" i="1"/>
  <c r="O334" i="1"/>
  <c r="P334" i="1"/>
  <c r="Q334" i="1"/>
  <c r="D25" i="1"/>
  <c r="F25" i="1" s="1"/>
  <c r="K79" i="1"/>
  <c r="L79" i="1"/>
  <c r="M79" i="1"/>
  <c r="N79" i="1"/>
  <c r="O79" i="1"/>
  <c r="P79" i="1"/>
  <c r="Q79" i="1"/>
  <c r="D315" i="1"/>
  <c r="F315" i="1" s="1"/>
  <c r="K25" i="1"/>
  <c r="L25" i="1"/>
  <c r="M25" i="1"/>
  <c r="N25" i="1"/>
  <c r="O25" i="1"/>
  <c r="P25" i="1"/>
  <c r="Q25" i="1"/>
  <c r="D287" i="1"/>
  <c r="F287" i="1" s="1"/>
  <c r="K315" i="1"/>
  <c r="L315" i="1"/>
  <c r="M315" i="1"/>
  <c r="N315" i="1"/>
  <c r="O315" i="1"/>
  <c r="P315" i="1"/>
  <c r="Q315" i="1"/>
  <c r="D51" i="1"/>
  <c r="F51" i="1" s="1"/>
  <c r="K287" i="1"/>
  <c r="L287" i="1"/>
  <c r="M287" i="1"/>
  <c r="N287" i="1"/>
  <c r="O287" i="1"/>
  <c r="P287" i="1"/>
  <c r="Q287" i="1"/>
  <c r="D133" i="1"/>
  <c r="F133" i="1" s="1"/>
  <c r="K51" i="1"/>
  <c r="L51" i="1"/>
  <c r="M51" i="1"/>
  <c r="N51" i="1"/>
  <c r="O51" i="1"/>
  <c r="P51" i="1"/>
  <c r="Q51" i="1"/>
  <c r="D193" i="1"/>
  <c r="F193" i="1" s="1"/>
  <c r="K133" i="1"/>
  <c r="L133" i="1"/>
  <c r="M133" i="1"/>
  <c r="N133" i="1"/>
  <c r="O133" i="1"/>
  <c r="P133" i="1"/>
  <c r="Q133" i="1"/>
  <c r="K193" i="1"/>
  <c r="L193" i="1"/>
  <c r="M193" i="1"/>
  <c r="N193" i="1"/>
  <c r="O193" i="1"/>
  <c r="P193" i="1"/>
  <c r="Q193" i="1"/>
  <c r="K252" i="1"/>
  <c r="L252" i="1"/>
  <c r="M252" i="1"/>
  <c r="N252" i="1"/>
  <c r="O252" i="1"/>
  <c r="P252" i="1"/>
  <c r="Q252" i="1"/>
  <c r="D66" i="1"/>
  <c r="F66" i="1" s="1"/>
  <c r="K213" i="1"/>
  <c r="L213" i="1"/>
  <c r="M213" i="1"/>
  <c r="N213" i="1"/>
  <c r="O213" i="1"/>
  <c r="P213" i="1"/>
  <c r="Q213" i="1"/>
  <c r="D83" i="1"/>
  <c r="F83" i="1" s="1"/>
  <c r="K66" i="1"/>
  <c r="L66" i="1"/>
  <c r="M66" i="1"/>
  <c r="N66" i="1"/>
  <c r="O66" i="1"/>
  <c r="P66" i="1"/>
  <c r="Q66" i="1"/>
  <c r="D18" i="1"/>
  <c r="F18" i="1" s="1"/>
  <c r="K83" i="1"/>
  <c r="L83" i="1"/>
  <c r="M83" i="1"/>
  <c r="N83" i="1"/>
  <c r="O83" i="1"/>
  <c r="P83" i="1"/>
  <c r="Q83" i="1"/>
  <c r="D237" i="1"/>
  <c r="F237" i="1" s="1"/>
  <c r="K18" i="1"/>
  <c r="L18" i="1"/>
  <c r="M18" i="1"/>
  <c r="N18" i="1"/>
  <c r="O18" i="1"/>
  <c r="P18" i="1"/>
  <c r="Q18" i="1"/>
  <c r="D3" i="1"/>
  <c r="F3" i="1" s="1"/>
  <c r="K237" i="1"/>
  <c r="L237" i="1"/>
  <c r="M237" i="1"/>
  <c r="N237" i="1"/>
  <c r="O237" i="1"/>
  <c r="P237" i="1"/>
  <c r="Q237" i="1"/>
  <c r="D86" i="1"/>
  <c r="F86" i="1" s="1"/>
  <c r="K3" i="1"/>
  <c r="L3" i="1"/>
  <c r="M3" i="1"/>
  <c r="N3" i="1"/>
  <c r="O3" i="1"/>
  <c r="P3" i="1"/>
  <c r="Q3" i="1"/>
  <c r="K86" i="1"/>
  <c r="L86" i="1"/>
  <c r="M86" i="1"/>
  <c r="N86" i="1"/>
  <c r="O86" i="1"/>
  <c r="P86" i="1"/>
  <c r="Q86" i="1"/>
  <c r="K46" i="1"/>
  <c r="L46" i="1"/>
  <c r="M46" i="1"/>
  <c r="N46" i="1"/>
  <c r="O46" i="1"/>
  <c r="P46" i="1"/>
  <c r="Q46" i="1"/>
  <c r="D102" i="1"/>
  <c r="F102" i="1" s="1"/>
  <c r="K222" i="1"/>
  <c r="L222" i="1"/>
  <c r="M222" i="1"/>
  <c r="N222" i="1"/>
  <c r="O222" i="1"/>
  <c r="P222" i="1"/>
  <c r="Q222" i="1"/>
  <c r="D175" i="1"/>
  <c r="F175" i="1" s="1"/>
  <c r="K102" i="1"/>
  <c r="L102" i="1"/>
  <c r="M102" i="1"/>
  <c r="N102" i="1"/>
  <c r="O102" i="1"/>
  <c r="P102" i="1"/>
  <c r="Q102" i="1"/>
  <c r="D63" i="1"/>
  <c r="F63" i="1" s="1"/>
  <c r="K175" i="1"/>
  <c r="L175" i="1"/>
  <c r="M175" i="1"/>
  <c r="N175" i="1"/>
  <c r="O175" i="1"/>
  <c r="P175" i="1"/>
  <c r="Q175" i="1"/>
  <c r="D176" i="1"/>
  <c r="F176" i="1" s="1"/>
  <c r="K63" i="1"/>
  <c r="L63" i="1"/>
  <c r="M63" i="1"/>
  <c r="N63" i="1"/>
  <c r="O63" i="1"/>
  <c r="P63" i="1"/>
  <c r="Q63" i="1"/>
  <c r="D167" i="1"/>
  <c r="F167" i="1" s="1"/>
  <c r="K176" i="1"/>
  <c r="L176" i="1"/>
  <c r="M176" i="1"/>
  <c r="N176" i="1"/>
  <c r="O176" i="1"/>
  <c r="P176" i="1"/>
  <c r="Q176" i="1"/>
  <c r="D38" i="1"/>
  <c r="F38" i="1" s="1"/>
  <c r="K167" i="1"/>
  <c r="L167" i="1"/>
  <c r="M167" i="1"/>
  <c r="N167" i="1"/>
  <c r="O167" i="1"/>
  <c r="P167" i="1"/>
  <c r="Q167" i="1"/>
  <c r="K38" i="1"/>
  <c r="L38" i="1"/>
  <c r="M38" i="1"/>
  <c r="N38" i="1"/>
  <c r="O38" i="1"/>
  <c r="P38" i="1"/>
  <c r="Q38" i="1"/>
  <c r="K110" i="1"/>
  <c r="L110" i="1"/>
  <c r="M110" i="1"/>
  <c r="N110" i="1"/>
  <c r="O110" i="1"/>
  <c r="P110" i="1"/>
  <c r="Q110" i="1"/>
  <c r="D119" i="1"/>
  <c r="F119" i="1" s="1"/>
  <c r="K335" i="1"/>
  <c r="L335" i="1"/>
  <c r="M335" i="1"/>
  <c r="N335" i="1"/>
  <c r="O335" i="1"/>
  <c r="P335" i="1"/>
  <c r="Q335" i="1"/>
  <c r="D41" i="1"/>
  <c r="F41" i="1" s="1"/>
  <c r="K119" i="1"/>
  <c r="L119" i="1"/>
  <c r="M119" i="1"/>
  <c r="N119" i="1"/>
  <c r="O119" i="1"/>
  <c r="P119" i="1"/>
  <c r="Q119" i="1"/>
  <c r="D12" i="1"/>
  <c r="F12" i="1" s="1"/>
  <c r="K41" i="1"/>
  <c r="L41" i="1"/>
  <c r="M41" i="1"/>
  <c r="N41" i="1"/>
  <c r="O41" i="1"/>
  <c r="P41" i="1"/>
  <c r="Q41" i="1"/>
  <c r="D13" i="1"/>
  <c r="F13" i="1" s="1"/>
  <c r="K12" i="1"/>
  <c r="L12" i="1"/>
  <c r="M12" i="1"/>
  <c r="N12" i="1"/>
  <c r="O12" i="1"/>
  <c r="P12" i="1"/>
  <c r="Q12" i="1"/>
  <c r="D272" i="1"/>
  <c r="F272" i="1" s="1"/>
  <c r="K13" i="1"/>
  <c r="L13" i="1"/>
  <c r="M13" i="1"/>
  <c r="N13" i="1"/>
  <c r="O13" i="1"/>
  <c r="P13" i="1"/>
  <c r="Q13" i="1"/>
  <c r="D140" i="1"/>
  <c r="F140" i="1" s="1"/>
  <c r="K272" i="1"/>
  <c r="L272" i="1"/>
  <c r="M272" i="1"/>
  <c r="N272" i="1"/>
  <c r="O272" i="1"/>
  <c r="P272" i="1"/>
  <c r="Q272" i="1"/>
  <c r="K140" i="1"/>
  <c r="L140" i="1"/>
  <c r="M140" i="1"/>
  <c r="N140" i="1"/>
  <c r="O140" i="1"/>
  <c r="P140" i="1"/>
  <c r="Q140" i="1"/>
  <c r="K22" i="1"/>
  <c r="L22" i="1"/>
  <c r="M22" i="1"/>
  <c r="N22" i="1"/>
  <c r="O22" i="1"/>
  <c r="P22" i="1"/>
  <c r="Q22" i="1"/>
  <c r="D168" i="1"/>
  <c r="F168" i="1" s="1"/>
  <c r="K227" i="1"/>
  <c r="L227" i="1"/>
  <c r="M227" i="1"/>
  <c r="N227" i="1"/>
  <c r="O227" i="1"/>
  <c r="P227" i="1"/>
  <c r="Q227" i="1"/>
  <c r="D128" i="1"/>
  <c r="F128" i="1" s="1"/>
  <c r="K168" i="1"/>
  <c r="L168" i="1"/>
  <c r="M168" i="1"/>
  <c r="N168" i="1"/>
  <c r="O168" i="1"/>
  <c r="P168" i="1"/>
  <c r="Q168" i="1"/>
  <c r="D42" i="1"/>
  <c r="F42" i="1" s="1"/>
  <c r="K128" i="1"/>
  <c r="L128" i="1"/>
  <c r="M128" i="1"/>
  <c r="N128" i="1"/>
  <c r="O128" i="1"/>
  <c r="P128" i="1"/>
  <c r="Q128" i="1"/>
  <c r="D238" i="1"/>
  <c r="F238" i="1" s="1"/>
  <c r="K42" i="1"/>
  <c r="L42" i="1"/>
  <c r="M42" i="1"/>
  <c r="N42" i="1"/>
  <c r="O42" i="1"/>
  <c r="P42" i="1"/>
  <c r="Q42" i="1"/>
  <c r="D95" i="1"/>
  <c r="F95" i="1" s="1"/>
  <c r="K238" i="1"/>
  <c r="L238" i="1"/>
  <c r="M238" i="1"/>
  <c r="N238" i="1"/>
  <c r="O238" i="1"/>
  <c r="P238" i="1"/>
  <c r="Q238" i="1"/>
  <c r="D115" i="1"/>
  <c r="F115" i="1" s="1"/>
  <c r="K95" i="1"/>
  <c r="L95" i="1"/>
  <c r="M95" i="1"/>
  <c r="N95" i="1"/>
  <c r="O95" i="1"/>
  <c r="P95" i="1"/>
  <c r="Q95" i="1"/>
  <c r="D87" i="1"/>
  <c r="F87" i="1" s="1"/>
  <c r="K115" i="1"/>
  <c r="L115" i="1"/>
  <c r="M115" i="1"/>
  <c r="N115" i="1"/>
  <c r="O115" i="1"/>
  <c r="P115" i="1"/>
  <c r="Q115" i="1"/>
  <c r="K87" i="1"/>
  <c r="L87" i="1"/>
  <c r="M87" i="1"/>
  <c r="N87" i="1"/>
  <c r="O87" i="1"/>
  <c r="P87" i="1"/>
  <c r="Q87" i="1"/>
  <c r="D96" i="1"/>
  <c r="F96" i="1" s="1"/>
  <c r="K296" i="1"/>
  <c r="L296" i="1"/>
  <c r="M296" i="1"/>
  <c r="N296" i="1"/>
  <c r="O296" i="1"/>
  <c r="P296" i="1"/>
  <c r="Q296" i="1"/>
  <c r="D27" i="1"/>
  <c r="F27" i="1" s="1"/>
  <c r="K96" i="1"/>
  <c r="L96" i="1"/>
  <c r="M96" i="1"/>
  <c r="N96" i="1"/>
  <c r="O96" i="1"/>
  <c r="P96" i="1"/>
  <c r="Q96" i="1"/>
  <c r="D111" i="1"/>
  <c r="F111" i="1" s="1"/>
  <c r="K27" i="1"/>
  <c r="L27" i="1"/>
  <c r="M27" i="1"/>
  <c r="N27" i="1"/>
  <c r="O27" i="1"/>
  <c r="P27" i="1"/>
  <c r="Q27" i="1"/>
  <c r="D103" i="1"/>
  <c r="F103" i="1" s="1"/>
  <c r="K111" i="1"/>
  <c r="L111" i="1"/>
  <c r="M111" i="1"/>
  <c r="N111" i="1"/>
  <c r="O111" i="1"/>
  <c r="P111" i="1"/>
  <c r="Q111" i="1"/>
  <c r="D43" i="1"/>
  <c r="F43" i="1" s="1"/>
  <c r="K103" i="1"/>
  <c r="L103" i="1"/>
  <c r="M103" i="1"/>
  <c r="N103" i="1"/>
  <c r="O103" i="1"/>
  <c r="P103" i="1"/>
  <c r="Q103" i="1"/>
  <c r="D155" i="1"/>
  <c r="F155" i="1" s="1"/>
  <c r="K43" i="1"/>
  <c r="L43" i="1"/>
  <c r="M43" i="1"/>
  <c r="N43" i="1"/>
  <c r="O43" i="1"/>
  <c r="P43" i="1"/>
  <c r="Q43" i="1"/>
  <c r="K155" i="1"/>
  <c r="L155" i="1"/>
  <c r="M155" i="1"/>
  <c r="N155" i="1"/>
  <c r="O155" i="1"/>
  <c r="P155" i="1"/>
  <c r="Q155" i="1"/>
  <c r="K329" i="1"/>
  <c r="L329" i="1"/>
  <c r="M329" i="1"/>
  <c r="N329" i="1"/>
  <c r="O329" i="1"/>
  <c r="P329" i="1"/>
  <c r="Q329" i="1"/>
  <c r="D177" i="1"/>
  <c r="F177" i="1" s="1"/>
  <c r="K198" i="1"/>
  <c r="L198" i="1"/>
  <c r="M198" i="1"/>
  <c r="N198" i="1"/>
  <c r="O198" i="1"/>
  <c r="P198" i="1"/>
  <c r="Q198" i="1"/>
  <c r="D290" i="1"/>
  <c r="F290" i="1" s="1"/>
  <c r="K177" i="1"/>
  <c r="L177" i="1"/>
  <c r="M177" i="1"/>
  <c r="N177" i="1"/>
  <c r="O177" i="1"/>
  <c r="P177" i="1"/>
  <c r="Q177" i="1"/>
  <c r="D214" i="1"/>
  <c r="F214" i="1" s="1"/>
  <c r="K290" i="1"/>
  <c r="L290" i="1"/>
  <c r="M290" i="1"/>
  <c r="N290" i="1"/>
  <c r="O290" i="1"/>
  <c r="P290" i="1"/>
  <c r="Q290" i="1"/>
  <c r="D228" i="1"/>
  <c r="F228" i="1" s="1"/>
  <c r="K214" i="1"/>
  <c r="L214" i="1"/>
  <c r="M214" i="1"/>
  <c r="N214" i="1"/>
  <c r="O214" i="1"/>
  <c r="P214" i="1"/>
  <c r="Q214" i="1"/>
  <c r="D21" i="1"/>
  <c r="F21" i="1" s="1"/>
  <c r="K228" i="1"/>
  <c r="L228" i="1"/>
  <c r="M228" i="1"/>
  <c r="N228" i="1"/>
  <c r="O228" i="1"/>
  <c r="P228" i="1"/>
  <c r="Q228" i="1"/>
  <c r="D134" i="1"/>
  <c r="F134" i="1" s="1"/>
  <c r="K21" i="1"/>
  <c r="L21" i="1"/>
  <c r="M21" i="1"/>
  <c r="N21" i="1"/>
  <c r="O21" i="1"/>
  <c r="P21" i="1"/>
  <c r="Q21" i="1"/>
  <c r="K134" i="1"/>
  <c r="L134" i="1"/>
  <c r="M134" i="1"/>
  <c r="N134" i="1"/>
  <c r="O134" i="1"/>
  <c r="P134" i="1"/>
  <c r="Q134" i="1"/>
  <c r="K120" i="1"/>
  <c r="L120" i="1"/>
  <c r="M120" i="1"/>
  <c r="N120" i="1"/>
  <c r="O120" i="1"/>
  <c r="P120" i="1"/>
  <c r="Q120" i="1"/>
  <c r="D59" i="1"/>
  <c r="F59" i="1" s="1"/>
  <c r="K248" i="1"/>
  <c r="L248" i="1"/>
  <c r="M248" i="1"/>
  <c r="N248" i="1"/>
  <c r="O248" i="1"/>
  <c r="P248" i="1"/>
  <c r="Q248" i="1"/>
  <c r="D97" i="1"/>
  <c r="F97" i="1" s="1"/>
  <c r="K59" i="1"/>
  <c r="L59" i="1"/>
  <c r="M59" i="1"/>
  <c r="N59" i="1"/>
  <c r="O59" i="1"/>
  <c r="P59" i="1"/>
  <c r="Q59" i="1"/>
  <c r="D8" i="1"/>
  <c r="K97" i="1"/>
  <c r="L97" i="1"/>
  <c r="M97" i="1"/>
  <c r="N97" i="1"/>
  <c r="O97" i="1"/>
  <c r="P97" i="1"/>
  <c r="Q97" i="1"/>
  <c r="D6" i="1"/>
  <c r="F6" i="1" s="1"/>
  <c r="K8" i="1"/>
  <c r="L8" i="1"/>
  <c r="M8" i="1"/>
  <c r="N8" i="1"/>
  <c r="O8" i="1"/>
  <c r="P8" i="1"/>
  <c r="Q8" i="1"/>
  <c r="D148" i="1"/>
  <c r="K6" i="1"/>
  <c r="L6" i="1"/>
  <c r="M6" i="1"/>
  <c r="N6" i="1"/>
  <c r="O6" i="1"/>
  <c r="P6" i="1"/>
  <c r="Q6" i="1"/>
  <c r="D98" i="1"/>
  <c r="F98" i="1" s="1"/>
  <c r="D215" i="1"/>
  <c r="F215" i="1" s="1"/>
  <c r="H215" i="1" s="1"/>
  <c r="I215" i="1" s="1"/>
  <c r="D54" i="1"/>
  <c r="F54" i="1" s="1"/>
  <c r="D141" i="1"/>
  <c r="F141" i="1" s="1"/>
  <c r="D116" i="1"/>
  <c r="F116" i="1" s="1"/>
  <c r="D187" i="1"/>
  <c r="F187" i="1" s="1"/>
  <c r="D280" i="1"/>
  <c r="F280" i="1" s="1"/>
  <c r="Q99" i="1"/>
  <c r="P99" i="1"/>
  <c r="O99" i="1"/>
  <c r="N99" i="1"/>
  <c r="M99" i="1"/>
  <c r="L99" i="1"/>
  <c r="K99" i="1"/>
  <c r="Q54" i="1"/>
  <c r="P54" i="1"/>
  <c r="O54" i="1"/>
  <c r="N54" i="1"/>
  <c r="M54" i="1"/>
  <c r="L54" i="1"/>
  <c r="K54" i="1"/>
  <c r="Q69" i="1"/>
  <c r="P69" i="1"/>
  <c r="O69" i="1"/>
  <c r="N69" i="1"/>
  <c r="M69" i="1"/>
  <c r="L69" i="1"/>
  <c r="K69" i="1"/>
  <c r="Q53" i="1"/>
  <c r="P53" i="1"/>
  <c r="O53" i="1"/>
  <c r="N53" i="1"/>
  <c r="M53" i="1"/>
  <c r="L53" i="1"/>
  <c r="K53" i="1"/>
  <c r="Q141" i="1"/>
  <c r="P141" i="1"/>
  <c r="O141" i="1"/>
  <c r="N141" i="1"/>
  <c r="M141" i="1"/>
  <c r="L141" i="1"/>
  <c r="K141" i="1"/>
  <c r="Q215" i="1"/>
  <c r="P215" i="1"/>
  <c r="O215" i="1"/>
  <c r="N215" i="1"/>
  <c r="M215" i="1"/>
  <c r="L215" i="1"/>
  <c r="K215" i="1"/>
  <c r="Q29" i="1"/>
  <c r="P29" i="1"/>
  <c r="O29" i="1"/>
  <c r="N29" i="1"/>
  <c r="M29" i="1"/>
  <c r="L29" i="1"/>
  <c r="K29" i="1"/>
  <c r="Q273" i="1"/>
  <c r="P273" i="1"/>
  <c r="O273" i="1"/>
  <c r="N273" i="1"/>
  <c r="M273" i="1"/>
  <c r="L273" i="1"/>
  <c r="K273" i="1"/>
  <c r="Q336" i="1"/>
  <c r="P336" i="1"/>
  <c r="O336" i="1"/>
  <c r="N336" i="1"/>
  <c r="M336" i="1"/>
  <c r="L336" i="1"/>
  <c r="K336" i="1"/>
  <c r="Q280" i="1"/>
  <c r="P280" i="1"/>
  <c r="O280" i="1"/>
  <c r="N280" i="1"/>
  <c r="M280" i="1"/>
  <c r="L280" i="1"/>
  <c r="K280" i="1"/>
  <c r="Q199" i="1"/>
  <c r="P199" i="1"/>
  <c r="O199" i="1"/>
  <c r="N199" i="1"/>
  <c r="M199" i="1"/>
  <c r="L199" i="1"/>
  <c r="K199" i="1"/>
  <c r="Q68" i="1"/>
  <c r="P68" i="1"/>
  <c r="O68" i="1"/>
  <c r="N68" i="1"/>
  <c r="M68" i="1"/>
  <c r="L68" i="1"/>
  <c r="K68" i="1"/>
  <c r="Q116" i="1"/>
  <c r="P116" i="1"/>
  <c r="O116" i="1"/>
  <c r="N116" i="1"/>
  <c r="M116" i="1"/>
  <c r="L116" i="1"/>
  <c r="K116" i="1"/>
  <c r="Q98" i="1"/>
  <c r="P98" i="1"/>
  <c r="O98" i="1"/>
  <c r="N98" i="1"/>
  <c r="M98" i="1"/>
  <c r="L98" i="1"/>
  <c r="K98" i="1"/>
  <c r="Q187" i="1"/>
  <c r="P187" i="1"/>
  <c r="O187" i="1"/>
  <c r="N187" i="1"/>
  <c r="M187" i="1"/>
  <c r="L187" i="1"/>
  <c r="K187" i="1"/>
  <c r="Q67" i="1"/>
  <c r="P67" i="1"/>
  <c r="O67" i="1"/>
  <c r="N67" i="1"/>
  <c r="M67" i="1"/>
  <c r="L67" i="1"/>
  <c r="K67" i="1"/>
  <c r="Q112" i="1"/>
  <c r="P112" i="1"/>
  <c r="O112" i="1"/>
  <c r="N112" i="1"/>
  <c r="M112" i="1"/>
  <c r="L112" i="1"/>
  <c r="K112" i="1"/>
  <c r="Q148" i="1"/>
  <c r="P148" i="1"/>
  <c r="O148" i="1"/>
  <c r="N148" i="1"/>
  <c r="M148" i="1"/>
  <c r="L148" i="1"/>
  <c r="K148" i="1"/>
  <c r="D68" i="1"/>
  <c r="F68" i="1" s="1"/>
  <c r="H152" i="1" l="1"/>
  <c r="I152" i="1" s="1"/>
  <c r="H307" i="1"/>
  <c r="I307" i="1" s="1"/>
  <c r="H331" i="1"/>
  <c r="I331" i="1" s="1"/>
  <c r="H98" i="1"/>
  <c r="I98" i="1" s="1"/>
  <c r="H303" i="1"/>
  <c r="I303" i="1" s="1"/>
  <c r="H276" i="1"/>
  <c r="I276" i="1" s="1"/>
  <c r="H247" i="1"/>
  <c r="I247" i="1" s="1"/>
  <c r="H168" i="1"/>
  <c r="I168" i="1" s="1"/>
  <c r="H185" i="1"/>
  <c r="I185" i="1" s="1"/>
  <c r="H232" i="1"/>
  <c r="I232" i="1" s="1"/>
  <c r="H231" i="1"/>
  <c r="I231" i="1" s="1"/>
  <c r="H88" i="1"/>
  <c r="I88" i="1" s="1"/>
  <c r="H241" i="1"/>
  <c r="I241" i="1" s="1"/>
  <c r="H107" i="1"/>
  <c r="I107" i="1" s="1"/>
  <c r="H66" i="1"/>
  <c r="I66" i="1" s="1"/>
  <c r="H62" i="1"/>
  <c r="I62" i="1" s="1"/>
  <c r="H73" i="1"/>
  <c r="I73" i="1" s="1"/>
  <c r="H318" i="1"/>
  <c r="I318" i="1" s="1"/>
  <c r="H323" i="1"/>
  <c r="I323" i="1" s="1"/>
  <c r="H146" i="1"/>
  <c r="I146" i="1" s="1"/>
  <c r="H308" i="1"/>
  <c r="I308" i="1" s="1"/>
  <c r="H300" i="1"/>
  <c r="I300" i="1" s="1"/>
  <c r="H149" i="1"/>
  <c r="I149" i="1" s="1"/>
  <c r="H26" i="1"/>
  <c r="I26" i="1" s="1"/>
  <c r="H203" i="1"/>
  <c r="I203" i="1" s="1"/>
  <c r="H274" i="1"/>
  <c r="I274" i="1" s="1"/>
  <c r="H141" i="1"/>
  <c r="I141" i="1" s="1"/>
  <c r="H116" i="1"/>
  <c r="I116" i="1" s="1"/>
  <c r="H97" i="1"/>
  <c r="I97" i="1" s="1"/>
  <c r="H290" i="1"/>
  <c r="I290" i="1" s="1"/>
  <c r="H27" i="1"/>
  <c r="I27" i="1" s="1"/>
  <c r="H128" i="1"/>
  <c r="I128" i="1" s="1"/>
  <c r="H41" i="1"/>
  <c r="I41" i="1" s="1"/>
  <c r="H175" i="1"/>
  <c r="I175" i="1" s="1"/>
  <c r="H83" i="1"/>
  <c r="I83" i="1" s="1"/>
  <c r="H315" i="1"/>
  <c r="I315" i="1" s="1"/>
  <c r="H85" i="1"/>
  <c r="I85" i="1" s="1"/>
  <c r="H114" i="1"/>
  <c r="I114" i="1" s="1"/>
  <c r="H314" i="1"/>
  <c r="I314" i="1" s="1"/>
  <c r="H32" i="1"/>
  <c r="I32" i="1" s="1"/>
  <c r="H268" i="1"/>
  <c r="I268" i="1" s="1"/>
  <c r="H192" i="1"/>
  <c r="I192" i="1" s="1"/>
  <c r="H82" i="1"/>
  <c r="I82" i="1" s="1"/>
  <c r="H126" i="1"/>
  <c r="I126" i="1" s="1"/>
  <c r="H117" i="1"/>
  <c r="I117" i="1" s="1"/>
  <c r="H319" i="1"/>
  <c r="I319" i="1" s="1"/>
  <c r="H106" i="1"/>
  <c r="I106" i="1" s="1"/>
  <c r="H72" i="1"/>
  <c r="I72" i="1" s="1"/>
  <c r="H164" i="1"/>
  <c r="I164" i="1" s="1"/>
  <c r="H37" i="1"/>
  <c r="I37" i="1" s="1"/>
  <c r="H325" i="1"/>
  <c r="I325" i="1" s="1"/>
  <c r="H31" i="1"/>
  <c r="I31" i="1" s="1"/>
  <c r="H59" i="1"/>
  <c r="I59" i="1" s="1"/>
  <c r="H177" i="1"/>
  <c r="I177" i="1" s="1"/>
  <c r="H96" i="1"/>
  <c r="I96" i="1" s="1"/>
  <c r="H119" i="1"/>
  <c r="I119" i="1" s="1"/>
  <c r="H102" i="1"/>
  <c r="I102" i="1" s="1"/>
  <c r="H25" i="1"/>
  <c r="I25" i="1" s="1"/>
  <c r="H147" i="1"/>
  <c r="I147" i="1" s="1"/>
  <c r="H28" i="1"/>
  <c r="I28" i="1" s="1"/>
  <c r="H320" i="1"/>
  <c r="I320" i="1" s="1"/>
  <c r="H304" i="1"/>
  <c r="I304" i="1" s="1"/>
  <c r="H206" i="1"/>
  <c r="I206" i="1" s="1"/>
  <c r="H34" i="1"/>
  <c r="I34" i="1" s="1"/>
  <c r="H75" i="1"/>
  <c r="I75" i="1" s="1"/>
  <c r="H17" i="1"/>
  <c r="I17" i="1" s="1"/>
  <c r="H29" i="1"/>
  <c r="I29" i="1" s="1"/>
  <c r="H187" i="1"/>
  <c r="I187" i="1" s="1"/>
  <c r="H248" i="1"/>
  <c r="I248" i="1" s="1"/>
  <c r="H198" i="1"/>
  <c r="I198" i="1" s="1"/>
  <c r="H296" i="1"/>
  <c r="I296" i="1" s="1"/>
  <c r="H227" i="1"/>
  <c r="I227" i="1" s="1"/>
  <c r="H222" i="1"/>
  <c r="I222" i="1" s="1"/>
  <c r="H213" i="1"/>
  <c r="I213" i="1" s="1"/>
  <c r="H79" i="1"/>
  <c r="I79" i="1" s="1"/>
  <c r="H286" i="1"/>
  <c r="I286" i="1" s="1"/>
  <c r="H186" i="1"/>
  <c r="I186" i="1" s="1"/>
  <c r="H14" i="1"/>
  <c r="I14" i="1" s="1"/>
  <c r="H139" i="1"/>
  <c r="I139" i="1" s="1"/>
  <c r="H154" i="1"/>
  <c r="I154" i="1" s="1"/>
  <c r="H134" i="1"/>
  <c r="I134" i="1" s="1"/>
  <c r="H155" i="1"/>
  <c r="I155" i="1" s="1"/>
  <c r="H115" i="1"/>
  <c r="I115" i="1" s="1"/>
  <c r="H140" i="1"/>
  <c r="I140" i="1" s="1"/>
  <c r="H38" i="1"/>
  <c r="I38" i="1" s="1"/>
  <c r="H86" i="1"/>
  <c r="I86" i="1" s="1"/>
  <c r="H193" i="1"/>
  <c r="I193" i="1" s="1"/>
  <c r="H20" i="1"/>
  <c r="I20" i="1" s="1"/>
  <c r="H257" i="1"/>
  <c r="I257" i="1" s="1"/>
  <c r="H166" i="1"/>
  <c r="I166" i="1" s="1"/>
  <c r="H52" i="1"/>
  <c r="I52" i="1" s="1"/>
  <c r="H279" i="1"/>
  <c r="I279" i="1" s="1"/>
  <c r="H208" i="1"/>
  <c r="I208" i="1" s="1"/>
  <c r="H260" i="1"/>
  <c r="I260" i="1" s="1"/>
  <c r="H61" i="1"/>
  <c r="I61" i="1" s="1"/>
  <c r="H113" i="1"/>
  <c r="I113" i="1" s="1"/>
  <c r="H23" i="1"/>
  <c r="I23" i="1" s="1"/>
  <c r="H284" i="1"/>
  <c r="I284" i="1" s="1"/>
  <c r="H33" i="1"/>
  <c r="I33" i="1" s="1"/>
  <c r="H40" i="1"/>
  <c r="I40" i="1" s="1"/>
  <c r="H316" i="1"/>
  <c r="I316" i="1" s="1"/>
  <c r="H159" i="1"/>
  <c r="I159" i="1" s="1"/>
  <c r="H277" i="1"/>
  <c r="I277" i="1" s="1"/>
  <c r="H264" i="1"/>
  <c r="I264" i="1" s="1"/>
  <c r="H109" i="1"/>
  <c r="I109" i="1" s="1"/>
  <c r="H189" i="1"/>
  <c r="I189" i="1" s="1"/>
  <c r="H258" i="1"/>
  <c r="I258" i="1" s="1"/>
  <c r="H160" i="1"/>
  <c r="I160" i="1" s="1"/>
  <c r="H91" i="1"/>
  <c r="I91" i="1" s="1"/>
  <c r="H224" i="1"/>
  <c r="I224" i="1" s="1"/>
  <c r="H310" i="1"/>
  <c r="I310" i="1" s="1"/>
  <c r="H162" i="1"/>
  <c r="I162" i="1" s="1"/>
  <c r="H35" i="1"/>
  <c r="I35" i="1" s="1"/>
  <c r="H281" i="1"/>
  <c r="I281" i="1" s="1"/>
  <c r="H121" i="1"/>
  <c r="I121" i="1" s="1"/>
  <c r="H156" i="1"/>
  <c r="I156" i="1" s="1"/>
  <c r="H54" i="1"/>
  <c r="I54" i="1" s="1"/>
  <c r="H280" i="1"/>
  <c r="I280" i="1" s="1"/>
  <c r="H148" i="1"/>
  <c r="I148" i="1" s="1"/>
  <c r="H21" i="1"/>
  <c r="I21" i="1" s="1"/>
  <c r="H43" i="1"/>
  <c r="I43" i="1" s="1"/>
  <c r="H95" i="1"/>
  <c r="I95" i="1" s="1"/>
  <c r="H272" i="1"/>
  <c r="I272" i="1" s="1"/>
  <c r="H167" i="1"/>
  <c r="I167" i="1" s="1"/>
  <c r="H3" i="1"/>
  <c r="I3" i="1" s="1"/>
  <c r="H133" i="1"/>
  <c r="I133" i="1" s="1"/>
  <c r="H65" i="1"/>
  <c r="I65" i="1" s="1"/>
  <c r="H74" i="1"/>
  <c r="I74" i="1" s="1"/>
  <c r="H285" i="1"/>
  <c r="I285" i="1" s="1"/>
  <c r="H64" i="1"/>
  <c r="I64" i="1" s="1"/>
  <c r="H305" i="1"/>
  <c r="I305" i="1" s="1"/>
  <c r="H207" i="1"/>
  <c r="I207" i="1" s="1"/>
  <c r="H132" i="1"/>
  <c r="I132" i="1" s="1"/>
  <c r="H45" i="1"/>
  <c r="I45" i="1" s="1"/>
  <c r="H220" i="1"/>
  <c r="I220" i="1" s="1"/>
  <c r="H58" i="1"/>
  <c r="I58" i="1" s="1"/>
  <c r="H49" i="1"/>
  <c r="I49" i="1" s="1"/>
  <c r="H184" i="1"/>
  <c r="I184" i="1" s="1"/>
  <c r="H76" i="1"/>
  <c r="I76" i="1" s="1"/>
  <c r="H44" i="1"/>
  <c r="I44" i="1" s="1"/>
  <c r="H219" i="1"/>
  <c r="I219" i="1" s="1"/>
  <c r="H48" i="1"/>
  <c r="I48" i="1" s="1"/>
  <c r="H259" i="1"/>
  <c r="I259" i="1" s="1"/>
  <c r="H182" i="1"/>
  <c r="I182" i="1" s="1"/>
  <c r="H326" i="1"/>
  <c r="I326" i="1" s="1"/>
  <c r="H240" i="1"/>
  <c r="I240" i="1" s="1"/>
  <c r="H92" i="1"/>
  <c r="I92" i="1" s="1"/>
  <c r="H263" i="1"/>
  <c r="I263" i="1" s="1"/>
  <c r="H80" i="1"/>
  <c r="I80" i="1" s="1"/>
  <c r="H275" i="1"/>
  <c r="I275" i="1" s="1"/>
  <c r="H55" i="1"/>
  <c r="I55" i="1" s="1"/>
  <c r="H7" i="1"/>
  <c r="I7" i="1" s="1"/>
  <c r="H71" i="1"/>
  <c r="I71" i="1" s="1"/>
  <c r="H255" i="1"/>
  <c r="I255" i="1" s="1"/>
  <c r="H202" i="1"/>
  <c r="I202" i="1" s="1"/>
  <c r="H169" i="1"/>
  <c r="I169" i="1" s="1"/>
  <c r="H288" i="1"/>
  <c r="I288" i="1" s="1"/>
  <c r="H70" i="1"/>
  <c r="I70" i="1" s="1"/>
  <c r="H6" i="1"/>
  <c r="I6" i="1" s="1"/>
  <c r="H228" i="1"/>
  <c r="I228" i="1" s="1"/>
  <c r="H103" i="1"/>
  <c r="I103" i="1" s="1"/>
  <c r="H238" i="1"/>
  <c r="I238" i="1" s="1"/>
  <c r="H13" i="1"/>
  <c r="I13" i="1" s="1"/>
  <c r="H176" i="1"/>
  <c r="I176" i="1" s="1"/>
  <c r="H237" i="1"/>
  <c r="I237" i="1" s="1"/>
  <c r="H51" i="1"/>
  <c r="I51" i="1" s="1"/>
  <c r="H150" i="1"/>
  <c r="I150" i="1" s="1"/>
  <c r="H174" i="1"/>
  <c r="I174" i="1" s="1"/>
  <c r="H236" i="1"/>
  <c r="I236" i="1" s="1"/>
  <c r="H127" i="1"/>
  <c r="I127" i="1" s="1"/>
  <c r="H165" i="1"/>
  <c r="I165" i="1" s="1"/>
  <c r="H251" i="1"/>
  <c r="I251" i="1" s="1"/>
  <c r="H226" i="1"/>
  <c r="I226" i="1" s="1"/>
  <c r="H191" i="1"/>
  <c r="I191" i="1" s="1"/>
  <c r="H313" i="1"/>
  <c r="I313" i="1" s="1"/>
  <c r="H153" i="1"/>
  <c r="I153" i="1" s="1"/>
  <c r="H197" i="1"/>
  <c r="I197" i="1" s="1"/>
  <c r="H56" i="1"/>
  <c r="I56" i="1" s="1"/>
  <c r="H266" i="1"/>
  <c r="I266" i="1" s="1"/>
  <c r="H204" i="1"/>
  <c r="I204" i="1" s="1"/>
  <c r="H242" i="1"/>
  <c r="I242" i="1" s="1"/>
  <c r="H84" i="1"/>
  <c r="I84" i="1" s="1"/>
  <c r="H171" i="1"/>
  <c r="I171" i="1" s="1"/>
  <c r="H309" i="1"/>
  <c r="I309" i="1" s="1"/>
  <c r="H256" i="1"/>
  <c r="I256" i="1" s="1"/>
  <c r="H108" i="1"/>
  <c r="I108" i="1" s="1"/>
  <c r="H136" i="1"/>
  <c r="I136" i="1" s="1"/>
  <c r="H293" i="1"/>
  <c r="I293" i="1" s="1"/>
  <c r="H298" i="1"/>
  <c r="I298" i="1" s="1"/>
  <c r="H233" i="1"/>
  <c r="I233" i="1" s="1"/>
  <c r="H217" i="1"/>
  <c r="I217" i="1" s="1"/>
  <c r="H10" i="1"/>
  <c r="I10" i="1" s="1"/>
  <c r="H210" i="1"/>
  <c r="I210" i="1" s="1"/>
  <c r="H157" i="1"/>
  <c r="I157" i="1" s="1"/>
  <c r="H201" i="1"/>
  <c r="I201" i="1" s="1"/>
  <c r="H249" i="1"/>
  <c r="I249" i="1" s="1"/>
  <c r="H151" i="1"/>
  <c r="I151" i="1" s="1"/>
  <c r="H209" i="1"/>
  <c r="I209" i="1" s="1"/>
  <c r="H68" i="1"/>
  <c r="I68" i="1" s="1"/>
  <c r="H8" i="1"/>
  <c r="I8" i="1" s="1"/>
  <c r="H214" i="1"/>
  <c r="I214" i="1" s="1"/>
  <c r="H111" i="1"/>
  <c r="I111" i="1" s="1"/>
  <c r="H42" i="1"/>
  <c r="I42" i="1" s="1"/>
  <c r="H12" i="1"/>
  <c r="I12" i="1" s="1"/>
  <c r="H63" i="1"/>
  <c r="I63" i="1" s="1"/>
  <c r="H18" i="1"/>
  <c r="I18" i="1" s="1"/>
  <c r="H287" i="1"/>
  <c r="I287" i="1" s="1"/>
  <c r="H271" i="1"/>
  <c r="I271" i="1" s="1"/>
  <c r="H118" i="1"/>
  <c r="I118" i="1" s="1"/>
  <c r="H270" i="1"/>
  <c r="I270" i="1" s="1"/>
  <c r="H50" i="1"/>
  <c r="I50" i="1" s="1"/>
  <c r="H269" i="1"/>
  <c r="I269" i="1" s="1"/>
  <c r="H19" i="1"/>
  <c r="I19" i="1" s="1"/>
  <c r="H294" i="1"/>
  <c r="I294" i="1" s="1"/>
  <c r="H267" i="1"/>
  <c r="I267" i="1" s="1"/>
  <c r="H90" i="1"/>
  <c r="I90" i="1" s="1"/>
  <c r="H235" i="1"/>
  <c r="I235" i="1" s="1"/>
  <c r="H124" i="1"/>
  <c r="I124" i="1" s="1"/>
  <c r="H211" i="1"/>
  <c r="I211" i="1" s="1"/>
  <c r="H137" i="1"/>
  <c r="I137" i="1" s="1"/>
  <c r="H265" i="1"/>
  <c r="I265" i="1" s="1"/>
  <c r="H101" i="1"/>
  <c r="I101" i="1" s="1"/>
  <c r="H172" i="1"/>
  <c r="I172" i="1" s="1"/>
  <c r="H11" i="1"/>
  <c r="I11" i="1" s="1"/>
  <c r="H143" i="1"/>
  <c r="I143" i="1" s="1"/>
  <c r="H30" i="1"/>
  <c r="I30" i="1" s="1"/>
  <c r="H93" i="1"/>
  <c r="I93" i="1" s="1"/>
  <c r="H47" i="1"/>
  <c r="I47" i="1" s="1"/>
  <c r="H283" i="1"/>
  <c r="I283" i="1" s="1"/>
  <c r="H262" i="1"/>
  <c r="I262" i="1" s="1"/>
  <c r="H282" i="1"/>
  <c r="I282" i="1" s="1"/>
  <c r="H15" i="1"/>
  <c r="I15" i="1" s="1"/>
  <c r="H188" i="1"/>
  <c r="I188" i="1" s="1"/>
  <c r="H250" i="1"/>
  <c r="I250" i="1" s="1"/>
  <c r="H292" i="1"/>
  <c r="I292" i="1" s="1"/>
  <c r="H5" i="1"/>
  <c r="I5" i="1" s="1"/>
  <c r="H60" i="1"/>
  <c r="I60" i="1" s="1"/>
  <c r="H178" i="1"/>
  <c r="I178" i="1" s="1"/>
  <c r="H253" i="1"/>
  <c r="I253" i="1" s="1"/>
  <c r="H170" i="1"/>
  <c r="I170" i="1" s="1"/>
  <c r="H89" i="1"/>
  <c r="I89" i="1" s="1"/>
  <c r="H218" i="1"/>
  <c r="I218" i="1" s="1"/>
  <c r="H104" i="1"/>
  <c r="I104" i="1" s="1"/>
  <c r="H223" i="1"/>
  <c r="I223" i="1" s="1"/>
  <c r="H246" i="1"/>
  <c r="I246" i="1" s="1"/>
  <c r="H135" i="1"/>
  <c r="I135" i="1" s="1"/>
  <c r="H317" i="1"/>
  <c r="I317" i="1" s="1"/>
  <c r="H180" i="1"/>
  <c r="I180" i="1" s="1"/>
  <c r="H161" i="1"/>
  <c r="I161" i="1" s="1"/>
  <c r="H142" i="1"/>
  <c r="I142" i="1" s="1"/>
  <c r="H230" i="1"/>
  <c r="I230" i="1" s="1"/>
  <c r="H200" i="1"/>
  <c r="I200" i="1" s="1"/>
  <c r="H254" i="1"/>
  <c r="I254" i="1" s="1"/>
  <c r="H306" i="1"/>
  <c r="I306" i="1" s="1"/>
  <c r="H322" i="1"/>
  <c r="I322" i="1" s="1"/>
  <c r="H4" i="1"/>
  <c r="I4" i="1" s="1"/>
  <c r="H131" i="1"/>
  <c r="I131" i="1" s="1"/>
  <c r="H78" i="1"/>
  <c r="I78" i="1" s="1"/>
  <c r="H77" i="1"/>
  <c r="I77" i="1" s="1"/>
  <c r="H205" i="1"/>
  <c r="I205" i="1" s="1"/>
  <c r="H94" i="1"/>
  <c r="I94" i="1" s="1"/>
  <c r="H163" i="1"/>
  <c r="I163" i="1" s="1"/>
  <c r="H81" i="1"/>
  <c r="I81" i="1" s="1"/>
  <c r="H105" i="1"/>
  <c r="I105" i="1" s="1"/>
  <c r="H328" i="1"/>
  <c r="I328" i="1" s="1"/>
  <c r="H327" i="1"/>
  <c r="I327" i="1" s="1"/>
  <c r="H225" i="1"/>
  <c r="I225" i="1" s="1"/>
  <c r="H301" i="1"/>
  <c r="I301" i="1" s="1"/>
  <c r="H194" i="1"/>
  <c r="I194" i="1" s="1"/>
  <c r="H239" i="1"/>
  <c r="I239" i="1" s="1"/>
  <c r="H234" i="1"/>
  <c r="I234" i="1" s="1"/>
  <c r="H16" i="1"/>
  <c r="I16" i="1" s="1"/>
  <c r="H311" i="1"/>
  <c r="I311" i="1" s="1"/>
  <c r="H122" i="1"/>
  <c r="I122" i="1" s="1"/>
  <c r="H195" i="1"/>
  <c r="I195" i="1" s="1"/>
  <c r="H321" i="1"/>
  <c r="I321" i="1" s="1"/>
  <c r="H297" i="1"/>
  <c r="I297" i="1" s="1"/>
  <c r="H100" i="1"/>
  <c r="I100" i="1" s="1"/>
  <c r="H245" i="1"/>
  <c r="I245" i="1" s="1"/>
  <c r="H291" i="1"/>
  <c r="I291" i="1" s="1"/>
  <c r="H120" i="1"/>
  <c r="I120" i="1" s="1"/>
  <c r="H329" i="1"/>
  <c r="I329" i="1" s="1"/>
  <c r="H87" i="1"/>
  <c r="I87" i="1" s="1"/>
  <c r="H22" i="1"/>
  <c r="I22" i="1" s="1"/>
  <c r="H110" i="1"/>
  <c r="I110" i="1" s="1"/>
  <c r="H46" i="1"/>
  <c r="I46" i="1" s="1"/>
  <c r="H252" i="1"/>
  <c r="I252" i="1" s="1"/>
  <c r="H244" i="1"/>
  <c r="I244" i="1" s="1"/>
  <c r="H212" i="1"/>
  <c r="I212" i="1" s="1"/>
  <c r="H261" i="1"/>
  <c r="I261" i="1" s="1"/>
  <c r="H24" i="1"/>
  <c r="I24" i="1" s="1"/>
  <c r="H278" i="1"/>
  <c r="I278" i="1" s="1"/>
  <c r="H295" i="1"/>
  <c r="I295" i="1" s="1"/>
  <c r="H243" i="1"/>
  <c r="I243" i="1" s="1"/>
  <c r="H190" i="1"/>
  <c r="I190" i="1" s="1"/>
  <c r="H125" i="1"/>
  <c r="I125" i="1" s="1"/>
  <c r="H173" i="1"/>
  <c r="I173" i="1" s="1"/>
  <c r="H57" i="1"/>
  <c r="I57" i="1" s="1"/>
  <c r="H183" i="1"/>
  <c r="I183" i="1" s="1"/>
  <c r="H9" i="1"/>
  <c r="I9" i="1" s="1"/>
  <c r="H145" i="1"/>
  <c r="I145" i="1" s="1"/>
  <c r="H299" i="1"/>
  <c r="I299" i="1" s="1"/>
  <c r="H302" i="1"/>
  <c r="I302" i="1" s="1"/>
  <c r="H144" i="1"/>
  <c r="I144" i="1" s="1"/>
  <c r="H181" i="1"/>
  <c r="I181" i="1" s="1"/>
  <c r="H130" i="1"/>
  <c r="I130" i="1" s="1"/>
  <c r="H158" i="1"/>
  <c r="I158" i="1" s="1"/>
  <c r="H312" i="1"/>
  <c r="I312" i="1" s="1"/>
  <c r="H289" i="1"/>
  <c r="I289" i="1" s="1"/>
  <c r="H129" i="1"/>
  <c r="I129" i="1" s="1"/>
  <c r="H138" i="1"/>
  <c r="I138" i="1" s="1"/>
  <c r="H36" i="1"/>
  <c r="I36" i="1" s="1"/>
  <c r="H196" i="1"/>
  <c r="I196" i="1" s="1"/>
  <c r="H216" i="1"/>
  <c r="I216" i="1" s="1"/>
  <c r="H324" i="1"/>
  <c r="I324" i="1" s="1"/>
  <c r="H229" i="1"/>
  <c r="I229" i="1" s="1"/>
  <c r="H179" i="1"/>
  <c r="I179" i="1" s="1"/>
  <c r="H330" i="1"/>
  <c r="I330" i="1" s="1"/>
  <c r="D336" i="1"/>
  <c r="D112" i="1"/>
  <c r="F112" i="1" s="1"/>
  <c r="H112" i="1" s="1"/>
  <c r="I112" i="1" s="1"/>
  <c r="D273" i="1"/>
  <c r="F273" i="1" s="1"/>
  <c r="H273" i="1" s="1"/>
  <c r="I273" i="1" s="1"/>
  <c r="D99" i="1"/>
  <c r="F99" i="1" s="1"/>
  <c r="H99" i="1" s="1"/>
  <c r="I99" i="1" s="1"/>
  <c r="D67" i="1"/>
  <c r="F67" i="1" s="1"/>
  <c r="H67" i="1" s="1"/>
  <c r="I67" i="1" s="1"/>
  <c r="D199" i="1"/>
  <c r="F199" i="1" s="1"/>
  <c r="H199" i="1" s="1"/>
  <c r="I199" i="1" s="1"/>
  <c r="D69" i="1"/>
  <c r="F69" i="1" s="1"/>
  <c r="H69" i="1" s="1"/>
  <c r="I69" i="1" s="1"/>
  <c r="D53" i="1"/>
  <c r="F53" i="1" s="1"/>
  <c r="H53" i="1" s="1"/>
  <c r="I53" i="1" s="1"/>
</calcChain>
</file>

<file path=xl/sharedStrings.xml><?xml version="1.0" encoding="utf-8"?>
<sst xmlns="http://schemas.openxmlformats.org/spreadsheetml/2006/main" count="365" uniqueCount="345">
  <si>
    <r>
      <t xml:space="preserve">Final Exam Attendance
</t>
    </r>
    <r>
      <rPr>
        <sz val="10"/>
        <color theme="1"/>
        <rFont val="Arial"/>
        <family val="2"/>
      </rPr>
      <t>Present(1)/
Absent(ab)</t>
    </r>
  </si>
  <si>
    <r>
      <rPr>
        <b/>
        <sz val="10"/>
        <color theme="1"/>
        <rFont val="Arial"/>
        <family val="2"/>
      </rPr>
      <t xml:space="preserve">Mid Exam Marks
</t>
    </r>
    <r>
      <rPr>
        <sz val="10"/>
        <color theme="1"/>
        <rFont val="Arial"/>
        <family val="2"/>
      </rPr>
      <t>(Out of 34)</t>
    </r>
  </si>
  <si>
    <r>
      <rPr>
        <b/>
        <sz val="10"/>
        <color theme="1"/>
        <rFont val="Arial"/>
        <family val="2"/>
      </rPr>
      <t xml:space="preserve">Mid Exam Marks
</t>
    </r>
    <r>
      <rPr>
        <sz val="10"/>
        <color theme="1"/>
        <rFont val="Arial"/>
        <family val="2"/>
      </rPr>
      <t>(Out of 20)</t>
    </r>
  </si>
  <si>
    <r>
      <rPr>
        <b/>
        <sz val="10"/>
        <color theme="1"/>
        <rFont val="Arial"/>
        <family val="2"/>
      </rPr>
      <t xml:space="preserve">Final Exam Marks
</t>
    </r>
    <r>
      <rPr>
        <sz val="10"/>
        <color theme="1"/>
        <rFont val="Arial"/>
        <family val="2"/>
      </rPr>
      <t>(Out of 80)</t>
    </r>
  </si>
  <si>
    <r>
      <rPr>
        <b/>
        <sz val="10"/>
        <color theme="1"/>
        <rFont val="Arial"/>
        <family val="2"/>
      </rPr>
      <t xml:space="preserve">Marks 1 
</t>
    </r>
    <r>
      <rPr>
        <sz val="10"/>
        <color theme="1"/>
        <rFont val="Arial"/>
        <family val="2"/>
      </rPr>
      <t>(Mid+Final)
(Out of 100)</t>
    </r>
  </si>
  <si>
    <r>
      <rPr>
        <b/>
        <sz val="10"/>
        <color theme="1"/>
        <rFont val="Arial"/>
        <family val="2"/>
      </rPr>
      <t xml:space="preserve">Marks 2
</t>
    </r>
    <r>
      <rPr>
        <sz val="10"/>
        <color theme="1"/>
        <rFont val="Arial"/>
        <family val="2"/>
      </rPr>
      <t>(Final/80*100)
(Out of 100)</t>
    </r>
  </si>
  <si>
    <t>Max(Mark 1,Mark 2)
(Out of 100)</t>
  </si>
  <si>
    <r>
      <rPr>
        <b/>
        <sz val="10"/>
        <color theme="1"/>
        <rFont val="Arial"/>
        <family val="2"/>
      </rPr>
      <t xml:space="preserve">Grand Final Marks
</t>
    </r>
    <r>
      <rPr>
        <sz val="10"/>
        <color theme="1"/>
        <rFont val="Arial"/>
        <family val="2"/>
      </rPr>
      <t>After Rounding</t>
    </r>
  </si>
  <si>
    <t>ab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</si>
  <si>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</si>
  <si>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</si>
  <si>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</si>
  <si>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</si>
  <si>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</si>
  <si>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</si>
  <si>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</si>
  <si>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</si>
  <si>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</si>
  <si>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</si>
  <si>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</si>
  <si>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</si>
  <si>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</si>
  <si>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</si>
  <si>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</si>
  <si>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</si>
  <si>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</si>
  <si>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</si>
  <si>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</si>
  <si>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</si>
  <si>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</si>
  <si>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</si>
  <si>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</si>
  <si>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</si>
  <si>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</si>
  <si>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</si>
  <si>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</si>
  <si>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</si>
  <si>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</si>
  <si>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</si>
  <si>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</si>
  <si>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</si>
  <si>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</si>
  <si>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</si>
  <si>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</si>
  <si>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</si>
  <si>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</si>
  <si>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</si>
  <si>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</si>
  <si>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</si>
  <si>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</si>
  <si>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</si>
  <si>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</si>
  <si>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</si>
  <si>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</si>
  <si>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</si>
  <si>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</si>
  <si>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</si>
  <si>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</si>
  <si>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</si>
  <si>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</si>
  <si>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</si>
  <si>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</si>
  <si>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</si>
  <si>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</si>
  <si>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</si>
  <si>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</si>
  <si>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</si>
  <si>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</si>
  <si>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</si>
  <si>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</si>
  <si>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</si>
  <si>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</si>
  <si>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</si>
  <si>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</si>
  <si>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</si>
  <si>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</si>
  <si>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</si>
  <si>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</si>
  <si>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</si>
  <si>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</si>
  <si>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</si>
  <si>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</si>
  <si>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</si>
  <si>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</si>
  <si>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</si>
  <si>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</si>
  <si>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</si>
  <si>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</si>
  <si>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</si>
  <si>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</si>
  <si>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</si>
  <si>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</si>
  <si>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</si>
  <si>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</si>
  <si>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</si>
  <si>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</si>
  <si>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</si>
  <si>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</si>
  <si>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</si>
  <si>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</si>
  <si>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</si>
  <si>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</si>
  <si>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</si>
  <si>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</si>
  <si>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</si>
  <si>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</si>
  <si>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</si>
  <si>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</si>
  <si>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</si>
  <si>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</si>
  <si>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</si>
  <si>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</si>
  <si>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</si>
  <si>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</si>
  <si>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</si>
  <si>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</si>
  <si>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</si>
  <si>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</si>
  <si>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</si>
  <si>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</si>
  <si>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</si>
  <si>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</si>
  <si>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</si>
  <si>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</si>
  <si>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</si>
  <si>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</si>
  <si>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</si>
  <si>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</si>
  <si>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</si>
  <si>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</si>
  <si>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</si>
  <si>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</si>
  <si>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</si>
  <si>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</si>
  <si>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</si>
  <si>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</si>
  <si>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</si>
  <si>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</si>
  <si>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</si>
  <si>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</si>
  <si>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</si>
  <si>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</si>
  <si>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</si>
  <si>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</si>
  <si>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</si>
  <si>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</si>
  <si>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</si>
  <si>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</si>
  <si>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</si>
  <si>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</si>
  <si>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</si>
  <si>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</si>
  <si>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</si>
  <si>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</si>
  <si>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</si>
  <si>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</si>
  <si>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</si>
  <si>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</si>
  <si>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</si>
  <si>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</si>
  <si>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</si>
  <si>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</si>
  <si>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</si>
  <si>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</si>
  <si>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</si>
  <si>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</si>
  <si>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</si>
  <si>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</si>
  <si>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</si>
  <si>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</si>
  <si>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</si>
  <si>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</si>
  <si>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</si>
  <si>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</si>
  <si>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</si>
  <si>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</si>
  <si>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</si>
  <si>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</si>
  <si>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</si>
  <si>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</si>
  <si>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</si>
  <si>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</si>
  <si>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</si>
  <si>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</si>
  <si>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</si>
  <si>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</si>
  <si>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</si>
  <si>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</si>
  <si>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</si>
  <si>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</si>
  <si>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</si>
  <si>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</si>
  <si>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</si>
  <si>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</si>
  <si>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</si>
  <si>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</si>
  <si>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</si>
  <si>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</si>
  <si>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</si>
  <si>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</si>
  <si>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</si>
  <si>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</si>
  <si>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</si>
  <si>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</si>
  <si>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</si>
  <si>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</si>
  <si>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</si>
  <si>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</si>
  <si>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</si>
  <si>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</si>
  <si>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</si>
  <si>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</si>
  <si>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</si>
  <si>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</si>
  <si>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</si>
  <si>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</si>
  <si>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</si>
  <si>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</si>
  <si>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</si>
  <si>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</si>
  <si>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</si>
  <si>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</si>
  <si>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</si>
  <si>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</si>
  <si>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</si>
  <si>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</si>
  <si>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</si>
  <si>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</si>
  <si>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</si>
  <si>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</si>
  <si>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</si>
  <si>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</si>
  <si>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</si>
  <si>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</si>
  <si>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</si>
  <si>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</si>
  <si>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</si>
  <si>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</si>
  <si>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</si>
  <si>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</si>
  <si>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</si>
  <si>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</si>
  <si>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</si>
  <si>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</si>
  <si>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</si>
  <si>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</si>
  <si>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</si>
  <si>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</si>
  <si>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</si>
  <si>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</si>
  <si>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</si>
  <si>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</si>
  <si>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</si>
  <si>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</si>
  <si>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</si>
  <si>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</si>
  <si>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</si>
  <si>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</si>
  <si>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</si>
  <si>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</si>
  <si>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</si>
  <si>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</si>
  <si>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</si>
  <si>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</si>
  <si>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</si>
  <si>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</si>
  <si>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</si>
  <si>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</si>
  <si>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</si>
  <si>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</si>
  <si>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</si>
  <si>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</si>
  <si>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</si>
  <si>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</si>
  <si>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</si>
  <si>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</si>
  <si>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</si>
  <si>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</si>
  <si>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</si>
  <si>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</si>
  <si>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</si>
  <si>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</si>
  <si>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</si>
  <si>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</si>
  <si>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</si>
  <si>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</si>
  <si>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</si>
  <si>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</si>
  <si>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</si>
  <si>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</si>
  <si>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</si>
  <si>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</si>
  <si>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</si>
  <si>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</si>
  <si>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</si>
  <si>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</si>
  <si>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</si>
  <si>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</si>
  <si>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</si>
  <si>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</si>
  <si>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</si>
  <si>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</si>
  <si>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</si>
  <si>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</si>
  <si>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</si>
  <si>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</si>
  <si>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</si>
  <si>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</si>
  <si>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</si>
  <si>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</si>
  <si>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</si>
  <si>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</si>
  <si>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</si>
  <si>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</si>
  <si>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</si>
  <si>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</si>
  <si>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</si>
  <si>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</si>
  <si>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</si>
  <si>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</si>
  <si>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</si>
  <si>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</si>
  <si>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</si>
  <si>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</si>
  <si>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</si>
  <si>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</si>
  <si>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</si>
  <si>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</si>
  <si>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</si>
  <si>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</si>
  <si>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</si>
  <si>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</si>
  <si>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</si>
  <si>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</si>
  <si>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</si>
  <si>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</si>
  <si>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</si>
  <si>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</si>
  <si>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</si>
  <si>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</si>
  <si>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</si>
  <si>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</si>
  <si>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</si>
  <si>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</si>
  <si>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Dummy
 Index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</si>
</sst>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/>
    <xf numFmtId="0" fontId="0" fillId="2" borderId="1" xfId="0" applyFill="1" applyBorder="1"/>
    <xf numFmtId="0" fontId="0" fillId="0" borderId="1" xfId="0" applyBorder="1"/>
    <xf numFmtId="0" fontId="4" fillId="0" borderId="2" xfId="0" applyFont="1" applyBorder="1"/>
    <xf numFmtId="0" fontId="0" fillId="2" borderId="2" xfId="0" applyFill="1" applyBorder="1"/>
    <xf numFmtId="0" fontId="4" fillId="0" borderId="5" xfId="0" applyFont="1" applyBorder="1"/>
    <xf numFmtId="0" fontId="4" fillId="0" borderId="7" xfId="0" applyFont="1" applyBorder="1"/>
    <xf numFmtId="0" fontId="0" fillId="0" borderId="6" xfId="0" applyBorder="1"/>
    <xf numFmtId="0" fontId="2" fillId="4" borderId="8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0" fillId="3" borderId="0" xfId="0" applyFill="1"/>
    <xf numFmtId="14" fontId="5" fillId="4" borderId="1" xfId="0" applyNumberFormat="1" applyFont="1" applyFill="1" applyBorder="1" applyAlignment="1">
      <alignment horizontal="right"/>
    </xf>
    <xf numFmtId="0" fontId="2" fillId="4" borderId="9" xfId="0" applyFont="1" applyFill="1" applyBorder="1" applyAlignment="1">
      <alignment wrapText="1"/>
    </xf>
    <xf numFmtId="0" fontId="4" fillId="0" borderId="3" xfId="0" applyFont="1" applyBorder="1"/>
    <xf numFmtId="14" fontId="5" fillId="4" borderId="5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4" fillId="0" borderId="4" xfId="0" applyFont="1" applyBorder="1"/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3C5F-B8CE-4A7D-A78B-133A6473AAA9}">
  <dimension ref="A1:Q336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3.33203125" style="8" customWidth="1"/>
    <col min="2" max="2" width="12.88671875" customWidth="1"/>
    <col min="3" max="3" width="13.109375" customWidth="1"/>
    <col min="4" max="4" width="17.88671875" customWidth="1"/>
    <col min="5" max="5" width="12.6640625" customWidth="1"/>
    <col min="6" max="6" width="15.109375" customWidth="1"/>
    <col min="7" max="7" width="12.88671875" customWidth="1"/>
    <col min="8" max="8" width="17.5546875" customWidth="1"/>
    <col min="9" max="10" width="21.77734375" customWidth="1"/>
    <col min="11" max="11" width="10.5546875" bestFit="1" customWidth="1"/>
    <col min="12" max="12" width="11.5546875" customWidth="1"/>
    <col min="13" max="13" width="12.21875" customWidth="1"/>
    <col min="14" max="14" width="11.44140625" customWidth="1"/>
    <col min="15" max="15" width="11.77734375" customWidth="1"/>
    <col min="16" max="16" width="11.6640625" customWidth="1"/>
    <col min="17" max="17" width="11" customWidth="1"/>
  </cols>
  <sheetData>
    <row r="1" spans="1:17" s="11" customFormat="1" ht="61.2" customHeight="1" x14ac:dyDescent="0.3">
      <c r="A1" s="17" t="s">
        <v>344</v>
      </c>
      <c r="B1" s="1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3" t="s">
        <v>7</v>
      </c>
      <c r="J1" s="18"/>
      <c r="K1" s="15">
        <v>45072</v>
      </c>
      <c r="L1" s="12">
        <v>45093</v>
      </c>
      <c r="M1" s="12">
        <v>45100</v>
      </c>
      <c r="N1" s="12">
        <v>45114</v>
      </c>
      <c r="O1" s="12">
        <v>45121</v>
      </c>
      <c r="P1" s="12">
        <v>45142</v>
      </c>
      <c r="Q1" s="12">
        <v>45156</v>
      </c>
    </row>
    <row r="2" spans="1:17" x14ac:dyDescent="0.3">
      <c r="A2" s="8" t="s">
        <v>9</v>
      </c>
      <c r="B2" s="6">
        <v>1</v>
      </c>
      <c r="C2" s="2" t="s">
        <v>8</v>
      </c>
      <c r="D2" s="1">
        <f>IFERROR((C2/34)*20,0)</f>
        <v>0</v>
      </c>
      <c r="E2" s="2">
        <v>1</v>
      </c>
      <c r="F2" s="3">
        <f>IF($B2="ab","ab",IF($C2="ab",0+$E2,$D2+$E2))</f>
        <v>1</v>
      </c>
      <c r="G2" s="1">
        <f>IF(B2="ab","ab",(E2/80)*100)</f>
        <v>1.25</v>
      </c>
      <c r="H2" s="3">
        <f>IF($B2="ab","ab",MAX($G2,$F2))</f>
        <v>1.25</v>
      </c>
      <c r="I2" s="14">
        <f>IF($B2="ab","ab",ROUND($H2,0))</f>
        <v>1</v>
      </c>
      <c r="J2" s="19"/>
      <c r="K2" s="6">
        <f ca="1">IFERROR(__xludf.DUMMYFUNCTION("IFERROR(FILTER(Attendece!B212:B1003,Attendece!A212:A1003=$A213),0)"),1)</f>
        <v>1</v>
      </c>
      <c r="L2" s="1">
        <f ca="1">IFERROR(__xludf.DUMMYFUNCTION("IFERROR(FILTER(Attendece!C212:C1003,Attendece!$A212:A1003=$A213),0)"),0)</f>
        <v>0</v>
      </c>
      <c r="M2" s="1">
        <f ca="1">IFERROR(__xludf.DUMMYFUNCTION("IFERROR(FILTER(Attendece!D212:D1003,Attendece!$A212:A1003=$A213),0)"),1)</f>
        <v>1</v>
      </c>
      <c r="N2" s="1">
        <f ca="1">IFERROR(__xludf.DUMMYFUNCTION("IFERROR(FILTER(Attendece!E212:E1003,Attendece!$A212:A1003=$A213),0)"),1)</f>
        <v>1</v>
      </c>
      <c r="O2" s="1">
        <f ca="1">IFERROR(__xludf.DUMMYFUNCTION("IFERROR(FILTER(Attendece!F212:F1003,Attendece!$A212:A1003=$A213),0)"),0)</f>
        <v>0</v>
      </c>
      <c r="P2" s="1">
        <f ca="1">IFERROR(__xludf.DUMMYFUNCTION("IFERROR(FILTER(Attendece!G212:G1003,Attendece!$A212:A1003=$A213),0)"),0)</f>
        <v>0</v>
      </c>
      <c r="Q2" s="1">
        <f ca="1">IFERROR(__xludf.DUMMYFUNCTION("IFERROR(FILTER(Attendece!H212:H1003,Attendece!$A212:A1003=$A213),0)"),0)</f>
        <v>0</v>
      </c>
    </row>
    <row r="3" spans="1:17" x14ac:dyDescent="0.3">
      <c r="A3" s="8" t="s">
        <v>10</v>
      </c>
      <c r="B3" s="6">
        <v>1</v>
      </c>
      <c r="C3" s="2">
        <v>0</v>
      </c>
      <c r="D3" s="1">
        <f>IFERROR((C3/34)*20,0)</f>
        <v>0</v>
      </c>
      <c r="E3" s="2">
        <v>1</v>
      </c>
      <c r="F3" s="3">
        <f>IF($B3="ab","ab",IF($C3="ab",0+$E3,$D3+$E3))</f>
        <v>1</v>
      </c>
      <c r="G3" s="1">
        <f>IF(B3="ab","ab",(E3/80)*100)</f>
        <v>1.25</v>
      </c>
      <c r="H3" s="3">
        <f>IF($B3="ab","ab",MAX($G3,$F3))</f>
        <v>1.25</v>
      </c>
      <c r="I3" s="14">
        <f>IF($B3="ab","ab",ROUND($H3,0))</f>
        <v>1</v>
      </c>
      <c r="J3" s="19"/>
      <c r="K3" s="6">
        <f ca="1">IFERROR(__xludf.DUMMYFUNCTION("IFERROR(FILTER(Attendece!B271:B1003,Attendece!A271:A1003=$A272),0)"),1)</f>
        <v>1</v>
      </c>
      <c r="L3" s="1">
        <f ca="1">IFERROR(__xludf.DUMMYFUNCTION("IFERROR(FILTER(Attendece!C271:C1003,Attendece!$A271:A1003=$A272),0)"),1)</f>
        <v>1</v>
      </c>
      <c r="M3" s="1">
        <f ca="1">IFERROR(__xludf.DUMMYFUNCTION("IFERROR(FILTER(Attendece!D271:D1003,Attendece!$A271:A1003=$A272),0)"),0)</f>
        <v>0</v>
      </c>
      <c r="N3" s="1">
        <f ca="1">IFERROR(__xludf.DUMMYFUNCTION("IFERROR(FILTER(Attendece!E271:E1003,Attendece!$A271:A1003=$A272),0)"),0)</f>
        <v>0</v>
      </c>
      <c r="O3" s="1">
        <f ca="1">IFERROR(__xludf.DUMMYFUNCTION("IFERROR(FILTER(Attendece!F271:F1003,Attendece!$A271:A1003=$A272),0)"),1)</f>
        <v>1</v>
      </c>
      <c r="P3" s="1">
        <f ca="1">IFERROR(__xludf.DUMMYFUNCTION("IFERROR(FILTER(Attendece!G271:G1003,Attendece!$A271:A1003=$A272),0)"),0)</f>
        <v>0</v>
      </c>
      <c r="Q3" s="1">
        <f ca="1">IFERROR(__xludf.DUMMYFUNCTION("IFERROR(FILTER(Attendece!H271:H1003,Attendece!$A271:A1003=$A272),0)"),0)</f>
        <v>0</v>
      </c>
    </row>
    <row r="4" spans="1:17" x14ac:dyDescent="0.3">
      <c r="A4" s="8" t="s">
        <v>11</v>
      </c>
      <c r="B4" s="6">
        <v>1</v>
      </c>
      <c r="C4" s="2">
        <v>4</v>
      </c>
      <c r="D4" s="1">
        <f>IFERROR((C4/34)*20,0)</f>
        <v>2.3529411764705883</v>
      </c>
      <c r="E4" s="2">
        <v>4</v>
      </c>
      <c r="F4" s="3">
        <f>IF($B4="ab","ab",IF($C4="ab",0+$E4,$D4+$E4))</f>
        <v>6.3529411764705888</v>
      </c>
      <c r="G4" s="1">
        <f>IF(B4="ab","ab",(E4/80)*100)</f>
        <v>5</v>
      </c>
      <c r="H4" s="3">
        <f>IF($B4="ab","ab",MAX($G4,$F4))</f>
        <v>6.3529411764705888</v>
      </c>
      <c r="I4" s="14">
        <f>IF($B4="ab","ab",ROUND($H4,0))</f>
        <v>6</v>
      </c>
      <c r="J4" s="19"/>
      <c r="K4" s="6">
        <f ca="1">IFERROR(__xludf.DUMMYFUNCTION("IFERROR(FILTER(Attendece!B194:B1003,Attendece!A194:A1003=$A195),0)"),1)</f>
        <v>1</v>
      </c>
      <c r="L4" s="1">
        <f ca="1">IFERROR(__xludf.DUMMYFUNCTION("IFERROR(FILTER(Attendece!C194:C1003,Attendece!$A194:A1003=$A195),0)"),1)</f>
        <v>1</v>
      </c>
      <c r="M4" s="1">
        <f ca="1">IFERROR(__xludf.DUMMYFUNCTION("IFERROR(FILTER(Attendece!D194:D1003,Attendece!$A194:A1003=$A195),0)"),0)</f>
        <v>0</v>
      </c>
      <c r="N4" s="1">
        <f ca="1">IFERROR(__xludf.DUMMYFUNCTION("IFERROR(FILTER(Attendece!E194:E1003,Attendece!$A194:A1003=$A195),0)"),0)</f>
        <v>0</v>
      </c>
      <c r="O4" s="1">
        <f ca="1">IFERROR(__xludf.DUMMYFUNCTION("IFERROR(FILTER(Attendece!F194:F1003,Attendece!$A194:A1003=$A195),0)"),1)</f>
        <v>1</v>
      </c>
      <c r="P4" s="1">
        <f ca="1">IFERROR(__xludf.DUMMYFUNCTION("IFERROR(FILTER(Attendece!G194:G1003,Attendece!$A194:A1003=$A195),0)"),0)</f>
        <v>0</v>
      </c>
      <c r="Q4" s="1">
        <f ca="1">IFERROR(__xludf.DUMMYFUNCTION("IFERROR(FILTER(Attendece!H194:H1003,Attendece!$A194:A1003=$A195),0)"),0)</f>
        <v>0</v>
      </c>
    </row>
    <row r="5" spans="1:17" x14ac:dyDescent="0.3">
      <c r="A5" s="8" t="s">
        <v>12</v>
      </c>
      <c r="B5" s="6">
        <v>1</v>
      </c>
      <c r="C5" s="2">
        <v>5</v>
      </c>
      <c r="D5" s="1">
        <f>IFERROR((C5/34)*20,0)</f>
        <v>2.9411764705882355</v>
      </c>
      <c r="E5" s="2">
        <v>5</v>
      </c>
      <c r="F5" s="3">
        <f>IF($B5="ab","ab",IF($C5="ab",0+$E5,$D5+$E5))</f>
        <v>7.9411764705882355</v>
      </c>
      <c r="G5" s="1">
        <f>IF(B5="ab","ab",(E5/80)*100)</f>
        <v>6.25</v>
      </c>
      <c r="H5" s="3">
        <f>IF($B5="ab","ab",MAX($G5,$F5))</f>
        <v>7.9411764705882355</v>
      </c>
      <c r="I5" s="14">
        <f>IF($B5="ab","ab",ROUND($H5,0))</f>
        <v>8</v>
      </c>
      <c r="J5" s="19"/>
      <c r="K5" s="6">
        <f ca="1">IFERROR(__xludf.DUMMYFUNCTION("IFERROR(FILTER(Attendece!B29:B1003,Attendece!A29:A1003=$A30),0)"),1)</f>
        <v>1</v>
      </c>
      <c r="L5" s="1">
        <f ca="1">IFERROR(__xludf.DUMMYFUNCTION("IFERROR(FILTER(Attendece!C29:C1003,Attendece!$A29:A1003=$A30),0)"),0)</f>
        <v>0</v>
      </c>
      <c r="M5" s="1">
        <f ca="1">IFERROR(__xludf.DUMMYFUNCTION("IFERROR(FILTER(Attendece!D29:D1003,Attendece!$A29:A1003=$A30),0)"),1)</f>
        <v>1</v>
      </c>
      <c r="N5" s="1">
        <f ca="1">IFERROR(__xludf.DUMMYFUNCTION("IFERROR(FILTER(Attendece!E29:E1003,Attendece!$A29:A1003=$A30),0)"),0)</f>
        <v>0</v>
      </c>
      <c r="O5" s="1">
        <f ca="1">IFERROR(__xludf.DUMMYFUNCTION("IFERROR(FILTER(Attendece!F29:F1003,Attendece!$A29:A1003=$A30),0)"),1)</f>
        <v>1</v>
      </c>
      <c r="P5" s="1">
        <f ca="1">IFERROR(__xludf.DUMMYFUNCTION("IFERROR(FILTER(Attendece!G29:G1003,Attendece!$A29:A1003=$A30),0)"),0)</f>
        <v>0</v>
      </c>
      <c r="Q5" s="1">
        <f ca="1">IFERROR(__xludf.DUMMYFUNCTION("IFERROR(FILTER(Attendece!H29:H1003,Attendece!$A29:A1003=$A30),0)"),0)</f>
        <v>0</v>
      </c>
    </row>
    <row r="6" spans="1:17" x14ac:dyDescent="0.3">
      <c r="A6" s="8" t="s">
        <v>13</v>
      </c>
      <c r="B6" s="6">
        <v>1</v>
      </c>
      <c r="C6" s="2">
        <v>7</v>
      </c>
      <c r="D6" s="1">
        <f>IFERROR((C6/34)*20,0)</f>
        <v>4.117647058823529</v>
      </c>
      <c r="E6" s="2">
        <v>4</v>
      </c>
      <c r="F6" s="3">
        <f>IF($B6="ab","ab",IF($C6="ab",0+$E6,$D6+$E6))</f>
        <v>8.117647058823529</v>
      </c>
      <c r="G6" s="1">
        <f>IF(B6="ab","ab",(E6/80)*100)</f>
        <v>5</v>
      </c>
      <c r="H6" s="3">
        <f>IF($B6="ab","ab",MAX($G6,$F6))</f>
        <v>8.117647058823529</v>
      </c>
      <c r="I6" s="14">
        <f>IF($B6="ab","ab",ROUND($H6,0))</f>
        <v>8</v>
      </c>
      <c r="J6" s="19"/>
      <c r="K6" s="6">
        <f ca="1">IFERROR(__xludf.DUMMYFUNCTION("IFERROR(FILTER(Attendece!B318:B1003,Attendece!A318:A1003=$A319),0)"),0)</f>
        <v>0</v>
      </c>
      <c r="L6" s="1">
        <f ca="1">IFERROR(__xludf.DUMMYFUNCTION("IFERROR(FILTER(Attendece!C318:C1003,Attendece!$A318:A1003=$A319),0)"),1)</f>
        <v>1</v>
      </c>
      <c r="M6" s="1">
        <f ca="1">IFERROR(__xludf.DUMMYFUNCTION("IFERROR(FILTER(Attendece!D318:D1003,Attendece!$A318:A1003=$A319),0)"),0)</f>
        <v>0</v>
      </c>
      <c r="N6" s="1">
        <f ca="1">IFERROR(__xludf.DUMMYFUNCTION("IFERROR(FILTER(Attendece!E318:E1003,Attendece!$A318:A1003=$A319),0)"),1)</f>
        <v>1</v>
      </c>
      <c r="O6" s="1">
        <f ca="1">IFERROR(__xludf.DUMMYFUNCTION("IFERROR(FILTER(Attendece!F318:F1003,Attendece!$A318:A1003=$A319),0)"),0)</f>
        <v>0</v>
      </c>
      <c r="P6" s="1">
        <f ca="1">IFERROR(__xludf.DUMMYFUNCTION("IFERROR(FILTER(Attendece!G318:G1003,Attendece!$A318:A1003=$A319),0)"),0)</f>
        <v>0</v>
      </c>
      <c r="Q6" s="1">
        <f ca="1">IFERROR(__xludf.DUMMYFUNCTION("IFERROR(FILTER(Attendece!H318:H1003,Attendece!$A318:A1003=$A319),0)"),0)</f>
        <v>0</v>
      </c>
    </row>
    <row r="7" spans="1:17" x14ac:dyDescent="0.3">
      <c r="A7" s="8" t="s">
        <v>14</v>
      </c>
      <c r="B7" s="6">
        <v>1</v>
      </c>
      <c r="C7" s="2">
        <v>14</v>
      </c>
      <c r="D7" s="1">
        <f>IFERROR((C7/34)*20,0)</f>
        <v>8.235294117647058</v>
      </c>
      <c r="E7" s="2">
        <v>2</v>
      </c>
      <c r="F7" s="3">
        <f>IF($B7="ab","ab",IF($C7="ab",0+$E7,$D7+$E7))</f>
        <v>10.235294117647058</v>
      </c>
      <c r="G7" s="1">
        <f>IF(B7="ab","ab",(E7/80)*100)</f>
        <v>2.5</v>
      </c>
      <c r="H7" s="3">
        <f>IF($B7="ab","ab",MAX($G7,$F7))</f>
        <v>10.235294117647058</v>
      </c>
      <c r="I7" s="14">
        <f>IF($B7="ab","ab",ROUND($H7,0))</f>
        <v>10</v>
      </c>
      <c r="J7" s="19"/>
      <c r="K7" s="6">
        <f ca="1">IFERROR(__xludf.DUMMYFUNCTION("IFERROR(FILTER(Attendece!B55:B1003,Attendece!A55:A1003=$A56),0)"),0)</f>
        <v>0</v>
      </c>
      <c r="L7" s="1">
        <f ca="1">IFERROR(__xludf.DUMMYFUNCTION("IFERROR(FILTER(Attendece!C55:C1003,Attendece!$A55:A1003=$A56),0)"),0)</f>
        <v>0</v>
      </c>
      <c r="M7" s="1">
        <f ca="1">IFERROR(__xludf.DUMMYFUNCTION("IFERROR(FILTER(Attendece!D55:D1003,Attendece!$A55:A1003=$A56),0)"),0)</f>
        <v>0</v>
      </c>
      <c r="N7" s="1">
        <f ca="1">IFERROR(__xludf.DUMMYFUNCTION("IFERROR(FILTER(Attendece!E55:E1003,Attendece!$A55:A1003=$A56),0)"),0)</f>
        <v>0</v>
      </c>
      <c r="O7" s="1">
        <f ca="1">IFERROR(__xludf.DUMMYFUNCTION("IFERROR(FILTER(Attendece!F55:F1003,Attendece!$A55:A1003=$A56),0)"),1)</f>
        <v>1</v>
      </c>
      <c r="P7" s="1">
        <f ca="1">IFERROR(__xludf.DUMMYFUNCTION("IFERROR(FILTER(Attendece!G55:G1003,Attendece!$A55:A1003=$A56),0)"),0)</f>
        <v>0</v>
      </c>
      <c r="Q7" s="1">
        <f ca="1">IFERROR(__xludf.DUMMYFUNCTION("IFERROR(FILTER(Attendece!H55:H1003,Attendece!$A55:A1003=$A56),0)"),0)</f>
        <v>0</v>
      </c>
    </row>
    <row r="8" spans="1:17" x14ac:dyDescent="0.3">
      <c r="A8" s="8" t="s">
        <v>15</v>
      </c>
      <c r="B8" s="6">
        <v>1</v>
      </c>
      <c r="C8" s="2" t="s">
        <v>8</v>
      </c>
      <c r="D8" s="1">
        <f>IFERROR((C8/34)*20,0)</f>
        <v>0</v>
      </c>
      <c r="E8" s="2">
        <v>11</v>
      </c>
      <c r="F8" s="3">
        <f>IF($B8="ab","ab",IF($C8="ab",0+$E8,$D8+$E8))</f>
        <v>11</v>
      </c>
      <c r="G8" s="1">
        <f>IF(B8="ab","ab",(E8/80)*100)</f>
        <v>13.750000000000002</v>
      </c>
      <c r="H8" s="3">
        <f>IF($B8="ab","ab",MAX($G8,$F8))</f>
        <v>13.750000000000002</v>
      </c>
      <c r="I8" s="14">
        <f>IF($B8="ab","ab",ROUND($H8,0))</f>
        <v>14</v>
      </c>
      <c r="J8" s="19"/>
      <c r="K8" s="6">
        <f ca="1">IFERROR(__xludf.DUMMYFUNCTION("IFERROR(FILTER(Attendece!B317:B1003,Attendece!A317:A1003=$A318),0)"),0)</f>
        <v>0</v>
      </c>
      <c r="L8" s="1">
        <f ca="1">IFERROR(__xludf.DUMMYFUNCTION("IFERROR(FILTER(Attendece!C317:C1003,Attendece!$A317:A1003=$A318),0)"),0)</f>
        <v>0</v>
      </c>
      <c r="M8" s="1">
        <f ca="1">IFERROR(__xludf.DUMMYFUNCTION("IFERROR(FILTER(Attendece!D317:D1003,Attendece!$A317:A1003=$A318),0)"),0)</f>
        <v>0</v>
      </c>
      <c r="N8" s="1">
        <f ca="1">IFERROR(__xludf.DUMMYFUNCTION("IFERROR(FILTER(Attendece!E317:E1003,Attendece!$A317:A1003=$A318),0)"),0)</f>
        <v>0</v>
      </c>
      <c r="O8" s="1">
        <f ca="1">IFERROR(__xludf.DUMMYFUNCTION("IFERROR(FILTER(Attendece!F317:F1003,Attendece!$A317:A1003=$A318),0)"),0)</f>
        <v>0</v>
      </c>
      <c r="P8" s="1">
        <f ca="1">IFERROR(__xludf.DUMMYFUNCTION("IFERROR(FILTER(Attendece!G317:G1003,Attendece!$A317:A1003=$A318),0)"),0)</f>
        <v>0</v>
      </c>
      <c r="Q8" s="1">
        <f ca="1">IFERROR(__xludf.DUMMYFUNCTION("IFERROR(FILTER(Attendece!H317:H1003,Attendece!$A317:A1003=$A318),0)"),0)</f>
        <v>0</v>
      </c>
    </row>
    <row r="9" spans="1:17" x14ac:dyDescent="0.3">
      <c r="A9" s="8" t="s">
        <v>16</v>
      </c>
      <c r="B9" s="6">
        <v>1</v>
      </c>
      <c r="C9" s="2">
        <v>16</v>
      </c>
      <c r="D9" s="1">
        <f>IFERROR((C9/34)*20,0)</f>
        <v>9.4117647058823533</v>
      </c>
      <c r="E9" s="2">
        <v>6</v>
      </c>
      <c r="F9" s="3">
        <f>IF($B9="ab","ab",IF($C9="ab",0+$E9,$D9+$E9))</f>
        <v>15.411764705882353</v>
      </c>
      <c r="G9" s="1">
        <f>IF(B9="ab","ab",(E9/80)*100)</f>
        <v>7.5</v>
      </c>
      <c r="H9" s="3">
        <f>IF($B9="ab","ab",MAX($G9,$F9))</f>
        <v>15.411764705882353</v>
      </c>
      <c r="I9" s="14">
        <f>IF($B9="ab","ab",ROUND($H9,0))</f>
        <v>15</v>
      </c>
      <c r="J9" s="19"/>
      <c r="K9" s="6">
        <f ca="1">IFERROR(__xludf.DUMMYFUNCTION("IFERROR(FILTER(Attendece!B153:B1003,Attendece!A153:A1003=$A154),0)"),1)</f>
        <v>1</v>
      </c>
      <c r="L9" s="1">
        <f ca="1">IFERROR(__xludf.DUMMYFUNCTION("IFERROR(FILTER(Attendece!C153:C1003,Attendece!$A153:A1003=$A154),0)"),0)</f>
        <v>0</v>
      </c>
      <c r="M9" s="1">
        <f ca="1">IFERROR(__xludf.DUMMYFUNCTION("IFERROR(FILTER(Attendece!D153:D1003,Attendece!$A153:A1003=$A154),0)"),0)</f>
        <v>0</v>
      </c>
      <c r="N9" s="1">
        <f ca="1">IFERROR(__xludf.DUMMYFUNCTION("IFERROR(FILTER(Attendece!E153:E1003,Attendece!$A153:A1003=$A154),0)"),0)</f>
        <v>0</v>
      </c>
      <c r="O9" s="1">
        <f ca="1">IFERROR(__xludf.DUMMYFUNCTION("IFERROR(FILTER(Attendece!F153:F1003,Attendece!$A153:A1003=$A154),0)"),0)</f>
        <v>0</v>
      </c>
      <c r="P9" s="1">
        <f ca="1">IFERROR(__xludf.DUMMYFUNCTION("IFERROR(FILTER(Attendece!G153:G1003,Attendece!$A153:A1003=$A154),0)"),0)</f>
        <v>0</v>
      </c>
      <c r="Q9" s="1">
        <f ca="1">IFERROR(__xludf.DUMMYFUNCTION("IFERROR(FILTER(Attendece!H153:H1003,Attendece!$A153:A1003=$A154),0)"),0)</f>
        <v>0</v>
      </c>
    </row>
    <row r="10" spans="1:17" x14ac:dyDescent="0.3">
      <c r="A10" s="8" t="s">
        <v>17</v>
      </c>
      <c r="B10" s="6">
        <v>1</v>
      </c>
      <c r="C10" s="2">
        <v>20</v>
      </c>
      <c r="D10" s="1">
        <f>IFERROR((C10/34)*20,0)</f>
        <v>11.764705882352942</v>
      </c>
      <c r="E10" s="2">
        <v>4</v>
      </c>
      <c r="F10" s="3">
        <f>IF($B10="ab","ab",IF($C10="ab",0+$E10,$D10+$E10))</f>
        <v>15.764705882352942</v>
      </c>
      <c r="G10" s="1">
        <f>IF(B10="ab","ab",(E10/80)*100)</f>
        <v>5</v>
      </c>
      <c r="H10" s="3">
        <f>IF($B10="ab","ab",MAX($G10,$F10))</f>
        <v>15.764705882352942</v>
      </c>
      <c r="I10" s="14">
        <f>IF($B10="ab","ab",ROUND($H10,0))</f>
        <v>16</v>
      </c>
      <c r="J10" s="19"/>
      <c r="K10" s="6">
        <f ca="1">IFERROR(__xludf.DUMMYFUNCTION("IFERROR(FILTER(Attendece!B54:B1003,Attendece!A54:A1003=$A55),0)"),1)</f>
        <v>1</v>
      </c>
      <c r="L10" s="1">
        <f ca="1">IFERROR(__xludf.DUMMYFUNCTION("IFERROR(FILTER(Attendece!C54:C1003,Attendece!$A54:A1003=$A55),0)"),1)</f>
        <v>1</v>
      </c>
      <c r="M10" s="1">
        <f ca="1">IFERROR(__xludf.DUMMYFUNCTION("IFERROR(FILTER(Attendece!D54:D1003,Attendece!$A54:A1003=$A55),0)"),1)</f>
        <v>1</v>
      </c>
      <c r="N10" s="1">
        <f ca="1">IFERROR(__xludf.DUMMYFUNCTION("IFERROR(FILTER(Attendece!E54:E1003,Attendece!$A54:A1003=$A55),0)"),1)</f>
        <v>1</v>
      </c>
      <c r="O10" s="1">
        <f ca="1">IFERROR(__xludf.DUMMYFUNCTION("IFERROR(FILTER(Attendece!F54:F1003,Attendece!$A54:A1003=$A55),0)"),1)</f>
        <v>1</v>
      </c>
      <c r="P10" s="1">
        <f ca="1">IFERROR(__xludf.DUMMYFUNCTION("IFERROR(FILTER(Attendece!G54:G1003,Attendece!$A54:A1003=$A55),0)"),0)</f>
        <v>0</v>
      </c>
      <c r="Q10" s="1">
        <f ca="1">IFERROR(__xludf.DUMMYFUNCTION("IFERROR(FILTER(Attendece!H54:H1003,Attendece!$A54:A1003=$A55),0)"),0)</f>
        <v>0</v>
      </c>
    </row>
    <row r="11" spans="1:17" x14ac:dyDescent="0.3">
      <c r="A11" s="8" t="s">
        <v>18</v>
      </c>
      <c r="B11" s="6">
        <v>1</v>
      </c>
      <c r="C11" s="2">
        <v>23</v>
      </c>
      <c r="D11" s="1">
        <f>IFERROR((C11/34)*20,0)</f>
        <v>13.529411764705884</v>
      </c>
      <c r="E11" s="2">
        <v>3</v>
      </c>
      <c r="F11" s="3">
        <f>IF($B11="ab","ab",IF($C11="ab",0+$E11,$D11+$E11))</f>
        <v>16.529411764705884</v>
      </c>
      <c r="G11" s="1">
        <f>IF(B11="ab","ab",(E11/80)*100)</f>
        <v>3.75</v>
      </c>
      <c r="H11" s="3">
        <f>IF($B11="ab","ab",MAX($G11,$F11))</f>
        <v>16.529411764705884</v>
      </c>
      <c r="I11" s="14">
        <f>IF($B11="ab","ab",ROUND($H11,0))</f>
        <v>17</v>
      </c>
      <c r="J11" s="19"/>
      <c r="K11" s="6">
        <f ca="1">IFERROR(__xludf.DUMMYFUNCTION("IFERROR(FILTER(Attendece!B125:B1003,Attendece!A125:A1003=$A126),0)"),0)</f>
        <v>0</v>
      </c>
      <c r="L11" s="1">
        <f ca="1">IFERROR(__xludf.DUMMYFUNCTION("IFERROR(FILTER(Attendece!C125:C1003,Attendece!$A125:A1003=$A126),0)"),0)</f>
        <v>0</v>
      </c>
      <c r="M11" s="1">
        <f ca="1">IFERROR(__xludf.DUMMYFUNCTION("IFERROR(FILTER(Attendece!D125:D1003,Attendece!$A125:A1003=$A126),0)"),0)</f>
        <v>0</v>
      </c>
      <c r="N11" s="1">
        <f ca="1">IFERROR(__xludf.DUMMYFUNCTION("IFERROR(FILTER(Attendece!E125:E1003,Attendece!$A125:A1003=$A126),0)"),0)</f>
        <v>0</v>
      </c>
      <c r="O11" s="1">
        <f ca="1">IFERROR(__xludf.DUMMYFUNCTION("IFERROR(FILTER(Attendece!F125:F1003,Attendece!$A125:A1003=$A126),0)"),1)</f>
        <v>1</v>
      </c>
      <c r="P11" s="1">
        <f ca="1">IFERROR(__xludf.DUMMYFUNCTION("IFERROR(FILTER(Attendece!G125:G1003,Attendece!$A125:A1003=$A126),0)"),0)</f>
        <v>0</v>
      </c>
      <c r="Q11" s="1">
        <f ca="1">IFERROR(__xludf.DUMMYFUNCTION("IFERROR(FILTER(Attendece!H125:H1003,Attendece!$A125:A1003=$A126),0)"),0)</f>
        <v>0</v>
      </c>
    </row>
    <row r="12" spans="1:17" x14ac:dyDescent="0.3">
      <c r="A12" s="8" t="s">
        <v>19</v>
      </c>
      <c r="B12" s="6">
        <v>1</v>
      </c>
      <c r="C12" s="2">
        <v>11</v>
      </c>
      <c r="D12" s="1">
        <f>IFERROR((C12/34)*20,0)</f>
        <v>6.4705882352941178</v>
      </c>
      <c r="E12" s="2">
        <v>11</v>
      </c>
      <c r="F12" s="3">
        <f>IF($B12="ab","ab",IF($C12="ab",0+$E12,$D12+$E12))</f>
        <v>17.470588235294116</v>
      </c>
      <c r="G12" s="1">
        <f>IF(B12="ab","ab",(E12/80)*100)</f>
        <v>13.750000000000002</v>
      </c>
      <c r="H12" s="3">
        <f>IF($B12="ab","ab",MAX($G12,$F12))</f>
        <v>17.470588235294116</v>
      </c>
      <c r="I12" s="14">
        <f>IF($B12="ab","ab",ROUND($H12,0))</f>
        <v>17</v>
      </c>
      <c r="J12" s="19"/>
      <c r="K12" s="6">
        <f ca="1">IFERROR(__xludf.DUMMYFUNCTION("IFERROR(FILTER(Attendece!B285:B1003,Attendece!A285:A1003=$A286),0)"),1)</f>
        <v>1</v>
      </c>
      <c r="L12" s="1">
        <f ca="1">IFERROR(__xludf.DUMMYFUNCTION("IFERROR(FILTER(Attendece!C285:C1003,Attendece!$A285:A1003=$A286),0)"),0)</f>
        <v>0</v>
      </c>
      <c r="M12" s="1">
        <f ca="1">IFERROR(__xludf.DUMMYFUNCTION("IFERROR(FILTER(Attendece!D285:D1003,Attendece!$A285:A1003=$A286),0)"),0)</f>
        <v>0</v>
      </c>
      <c r="N12" s="1">
        <f ca="1">IFERROR(__xludf.DUMMYFUNCTION("IFERROR(FILTER(Attendece!E285:E1003,Attendece!$A285:A1003=$A286),0)"),0)</f>
        <v>0</v>
      </c>
      <c r="O12" s="1">
        <f ca="1">IFERROR(__xludf.DUMMYFUNCTION("IFERROR(FILTER(Attendece!F285:F1003,Attendece!$A285:A1003=$A286),0)"),0)</f>
        <v>0</v>
      </c>
      <c r="P12" s="1">
        <f ca="1">IFERROR(__xludf.DUMMYFUNCTION("IFERROR(FILTER(Attendece!G285:G1003,Attendece!$A285:A1003=$A286),0)"),0)</f>
        <v>0</v>
      </c>
      <c r="Q12" s="1">
        <f ca="1">IFERROR(__xludf.DUMMYFUNCTION("IFERROR(FILTER(Attendece!H285:H1003,Attendece!$A285:A1003=$A286),0)"),0)</f>
        <v>0</v>
      </c>
    </row>
    <row r="13" spans="1:17" x14ac:dyDescent="0.3">
      <c r="A13" s="8" t="s">
        <v>20</v>
      </c>
      <c r="B13" s="6">
        <v>1</v>
      </c>
      <c r="C13" s="2">
        <v>12</v>
      </c>
      <c r="D13" s="1">
        <f>IFERROR((C13/34)*20,0)</f>
        <v>7.0588235294117654</v>
      </c>
      <c r="E13" s="2">
        <v>10</v>
      </c>
      <c r="F13" s="3">
        <f>IF($B13="ab","ab",IF($C13="ab",0+$E13,$D13+$E13))</f>
        <v>17.058823529411764</v>
      </c>
      <c r="G13" s="1">
        <f>IF(B13="ab","ab",(E13/80)*100)</f>
        <v>12.5</v>
      </c>
      <c r="H13" s="3">
        <f>IF($B13="ab","ab",MAX($G13,$F13))</f>
        <v>17.058823529411764</v>
      </c>
      <c r="I13" s="14">
        <f>IF($B13="ab","ab",ROUND($H13,0))</f>
        <v>17</v>
      </c>
      <c r="J13" s="19"/>
      <c r="K13" s="6">
        <f ca="1">IFERROR(__xludf.DUMMYFUNCTION("IFERROR(FILTER(Attendece!B286:B1003,Attendece!A286:A1003=$A287),0)"),1)</f>
        <v>1</v>
      </c>
      <c r="L13" s="1">
        <f ca="1">IFERROR(__xludf.DUMMYFUNCTION("IFERROR(FILTER(Attendece!C286:C1003,Attendece!$A286:A1003=$A287),0)"),0)</f>
        <v>0</v>
      </c>
      <c r="M13" s="1">
        <f ca="1">IFERROR(__xludf.DUMMYFUNCTION("IFERROR(FILTER(Attendece!D286:D1003,Attendece!$A286:A1003=$A287),0)"),0)</f>
        <v>0</v>
      </c>
      <c r="N13" s="1">
        <f ca="1">IFERROR(__xludf.DUMMYFUNCTION("IFERROR(FILTER(Attendece!E286:E1003,Attendece!$A286:A1003=$A287),0)"),0)</f>
        <v>0</v>
      </c>
      <c r="O13" s="1">
        <f ca="1">IFERROR(__xludf.DUMMYFUNCTION("IFERROR(FILTER(Attendece!F286:F1003,Attendece!$A286:A1003=$A287),0)"),0)</f>
        <v>0</v>
      </c>
      <c r="P13" s="1">
        <f ca="1">IFERROR(__xludf.DUMMYFUNCTION("IFERROR(FILTER(Attendece!G286:G1003,Attendece!$A286:A1003=$A287),0)"),1)</f>
        <v>1</v>
      </c>
      <c r="Q13" s="1">
        <f ca="1">IFERROR(__xludf.DUMMYFUNCTION("IFERROR(FILTER(Attendece!H286:H1003,Attendece!$A286:A1003=$A287),0)"),0)</f>
        <v>0</v>
      </c>
    </row>
    <row r="14" spans="1:17" x14ac:dyDescent="0.3">
      <c r="A14" s="8" t="s">
        <v>21</v>
      </c>
      <c r="B14" s="6">
        <v>1</v>
      </c>
      <c r="C14" s="2">
        <v>17</v>
      </c>
      <c r="D14" s="1">
        <f>IFERROR((C14/34)*20,0)</f>
        <v>10</v>
      </c>
      <c r="E14" s="2">
        <v>8</v>
      </c>
      <c r="F14" s="3">
        <f>IF($B14="ab","ab",IF($C14="ab",0+$E14,$D14+$E14))</f>
        <v>18</v>
      </c>
      <c r="G14" s="1">
        <f>IF(B14="ab","ab",(E14/80)*100)</f>
        <v>10</v>
      </c>
      <c r="H14" s="3">
        <f>IF($B14="ab","ab",MAX($G14,$F14))</f>
        <v>18</v>
      </c>
      <c r="I14" s="14">
        <f>IF($B14="ab","ab",ROUND($H14,0))</f>
        <v>18</v>
      </c>
      <c r="J14" s="19"/>
      <c r="K14" s="6">
        <f ca="1">IFERROR(__xludf.DUMMYFUNCTION("IFERROR(FILTER(Attendece!B234:B1003,Attendece!A234:A1003=$A235),0)"),0)</f>
        <v>0</v>
      </c>
      <c r="L14" s="1">
        <f ca="1">IFERROR(__xludf.DUMMYFUNCTION("IFERROR(FILTER(Attendece!C234:C1003,Attendece!$A234:A1003=$A235),0)"),0)</f>
        <v>0</v>
      </c>
      <c r="M14" s="1">
        <f ca="1">IFERROR(__xludf.DUMMYFUNCTION("IFERROR(FILTER(Attendece!D234:D1003,Attendece!$A234:A1003=$A235),0)"),0)</f>
        <v>0</v>
      </c>
      <c r="N14" s="1">
        <f ca="1">IFERROR(__xludf.DUMMYFUNCTION("IFERROR(FILTER(Attendece!E234:E1003,Attendece!$A234:A1003=$A235),0)"),0)</f>
        <v>0</v>
      </c>
      <c r="O14" s="1">
        <f ca="1">IFERROR(__xludf.DUMMYFUNCTION("IFERROR(FILTER(Attendece!F234:F1003,Attendece!$A234:A1003=$A235),0)"),0)</f>
        <v>0</v>
      </c>
      <c r="P14" s="1">
        <f ca="1">IFERROR(__xludf.DUMMYFUNCTION("IFERROR(FILTER(Attendece!G234:G1003,Attendece!$A234:A1003=$A235),0)"),0)</f>
        <v>0</v>
      </c>
      <c r="Q14" s="1">
        <f ca="1">IFERROR(__xludf.DUMMYFUNCTION("IFERROR(FILTER(Attendece!H234:H1003,Attendece!$A234:A1003=$A235),0)"),0)</f>
        <v>0</v>
      </c>
    </row>
    <row r="15" spans="1:17" x14ac:dyDescent="0.3">
      <c r="A15" s="8" t="s">
        <v>22</v>
      </c>
      <c r="B15" s="6">
        <v>1</v>
      </c>
      <c r="C15" s="2">
        <v>22</v>
      </c>
      <c r="D15" s="1">
        <f>IFERROR((C15/34)*20,0)</f>
        <v>12.941176470588236</v>
      </c>
      <c r="E15" s="2">
        <v>6</v>
      </c>
      <c r="F15" s="3">
        <f>IF($B15="ab","ab",IF($C15="ab",0+$E15,$D15+$E15))</f>
        <v>18.941176470588236</v>
      </c>
      <c r="G15" s="1">
        <f>IF(B15="ab","ab",(E15/80)*100)</f>
        <v>7.5</v>
      </c>
      <c r="H15" s="3">
        <f>IF($B15="ab","ab",MAX($G15,$F15))</f>
        <v>18.941176470588236</v>
      </c>
      <c r="I15" s="14">
        <f>IF($B15="ab","ab",ROUND($H15,0))</f>
        <v>19</v>
      </c>
      <c r="J15" s="19"/>
      <c r="K15" s="6">
        <f ca="1">IFERROR(__xludf.DUMMYFUNCTION("IFERROR(FILTER(Attendece!B61:B1003,Attendece!A61:A1003=$A62),0)"),1)</f>
        <v>1</v>
      </c>
      <c r="L15" s="1">
        <f ca="1">IFERROR(__xludf.DUMMYFUNCTION("IFERROR(FILTER(Attendece!C61:C1003,Attendece!$A61:A1003=$A62),0)"),1)</f>
        <v>1</v>
      </c>
      <c r="M15" s="1">
        <f ca="1">IFERROR(__xludf.DUMMYFUNCTION("IFERROR(FILTER(Attendece!D61:D1003,Attendece!$A61:A1003=$A62),0)"),0)</f>
        <v>0</v>
      </c>
      <c r="N15" s="1">
        <f ca="1">IFERROR(__xludf.DUMMYFUNCTION("IFERROR(FILTER(Attendece!E61:E1003,Attendece!$A61:A1003=$A62),0)"),1)</f>
        <v>1</v>
      </c>
      <c r="O15" s="1">
        <f ca="1">IFERROR(__xludf.DUMMYFUNCTION("IFERROR(FILTER(Attendece!F61:F1003,Attendece!$A61:A1003=$A62),0)"),1)</f>
        <v>1</v>
      </c>
      <c r="P15" s="1">
        <f ca="1">IFERROR(__xludf.DUMMYFUNCTION("IFERROR(FILTER(Attendece!G61:G1003,Attendece!$A61:A1003=$A62),0)"),1)</f>
        <v>1</v>
      </c>
      <c r="Q15" s="1">
        <f ca="1">IFERROR(__xludf.DUMMYFUNCTION("IFERROR(FILTER(Attendece!H61:H1003,Attendece!$A61:A1003=$A62),0)"),1)</f>
        <v>1</v>
      </c>
    </row>
    <row r="16" spans="1:17" x14ac:dyDescent="0.3">
      <c r="A16" s="8" t="s">
        <v>23</v>
      </c>
      <c r="B16" s="6">
        <v>1</v>
      </c>
      <c r="C16" s="2">
        <v>4</v>
      </c>
      <c r="D16" s="1">
        <f>IFERROR((C16/34)*20,0)</f>
        <v>2.3529411764705883</v>
      </c>
      <c r="E16" s="2">
        <v>15</v>
      </c>
      <c r="F16" s="3">
        <f>IF($B16="ab","ab",IF($C16="ab",0+$E16,$D16+$E16))</f>
        <v>17.352941176470587</v>
      </c>
      <c r="G16" s="1">
        <f>IF(B16="ab","ab",(E16/80)*100)</f>
        <v>18.75</v>
      </c>
      <c r="H16" s="3">
        <f>IF($B16="ab","ab",MAX($G16,$F16))</f>
        <v>18.75</v>
      </c>
      <c r="I16" s="14">
        <f>IF($B16="ab","ab",ROUND($H16,0))</f>
        <v>19</v>
      </c>
      <c r="J16" s="19"/>
      <c r="K16" s="6">
        <f ca="1">IFERROR(__xludf.DUMMYFUNCTION("IFERROR(FILTER(Attendece!B66:B1003,Attendece!A66:A1003=$A67),0)"),1)</f>
        <v>1</v>
      </c>
      <c r="L16" s="1">
        <f ca="1">IFERROR(__xludf.DUMMYFUNCTION("IFERROR(FILTER(Attendece!C66:C1003,Attendece!$A66:A1003=$A67),0)"),1)</f>
        <v>1</v>
      </c>
      <c r="M16" s="1">
        <f ca="1">IFERROR(__xludf.DUMMYFUNCTION("IFERROR(FILTER(Attendece!D66:D1003,Attendece!$A66:A1003=$A67),0)"),1)</f>
        <v>1</v>
      </c>
      <c r="N16" s="1">
        <f ca="1">IFERROR(__xludf.DUMMYFUNCTION("IFERROR(FILTER(Attendece!E66:E1003,Attendece!$A66:A1003=$A67),0)"),1)</f>
        <v>1</v>
      </c>
      <c r="O16" s="1">
        <f ca="1">IFERROR(__xludf.DUMMYFUNCTION("IFERROR(FILTER(Attendece!F66:F1003,Attendece!$A66:A1003=$A67),0)"),1)</f>
        <v>1</v>
      </c>
      <c r="P16" s="1">
        <f ca="1">IFERROR(__xludf.DUMMYFUNCTION("IFERROR(FILTER(Attendece!G66:G1003,Attendece!$A66:A1003=$A67),0)"),0)</f>
        <v>0</v>
      </c>
      <c r="Q16" s="1">
        <f ca="1">IFERROR(__xludf.DUMMYFUNCTION("IFERROR(FILTER(Attendece!H66:H1003,Attendece!$A66:A1003=$A67),0)"),1)</f>
        <v>1</v>
      </c>
    </row>
    <row r="17" spans="1:17" x14ac:dyDescent="0.3">
      <c r="A17" s="8" t="s">
        <v>24</v>
      </c>
      <c r="B17" s="6">
        <v>1</v>
      </c>
      <c r="C17" s="2">
        <v>11</v>
      </c>
      <c r="D17" s="1">
        <f>IFERROR((C17/34)*20,0)</f>
        <v>6.4705882352941178</v>
      </c>
      <c r="E17" s="2">
        <v>13</v>
      </c>
      <c r="F17" s="3">
        <f>IF($B17="ab","ab",IF($C17="ab",0+$E17,$D17+$E17))</f>
        <v>19.470588235294116</v>
      </c>
      <c r="G17" s="1">
        <f>IF(B17="ab","ab",(E17/80)*100)</f>
        <v>16.25</v>
      </c>
      <c r="H17" s="3">
        <f>IF($B17="ab","ab",MAX($G17,$F17))</f>
        <v>19.470588235294116</v>
      </c>
      <c r="I17" s="14">
        <f>IF($B17="ab","ab",ROUND($H17,0))</f>
        <v>19</v>
      </c>
      <c r="J17" s="19"/>
      <c r="K17" s="6">
        <f ca="1">IFERROR(__xludf.DUMMYFUNCTION("IFERROR(FILTER(Attendece!B139:B1003,Attendece!A139:A1003=$A140),0)"),1)</f>
        <v>1</v>
      </c>
      <c r="L17" s="1">
        <f ca="1">IFERROR(__xludf.DUMMYFUNCTION("IFERROR(FILTER(Attendece!C139:C1003,Attendece!$A139:A1003=$A140),0)"),1)</f>
        <v>1</v>
      </c>
      <c r="M17" s="1">
        <f ca="1">IFERROR(__xludf.DUMMYFUNCTION("IFERROR(FILTER(Attendece!D139:D1003,Attendece!$A139:A1003=$A140),0)"),0)</f>
        <v>0</v>
      </c>
      <c r="N17" s="1">
        <f ca="1">IFERROR(__xludf.DUMMYFUNCTION("IFERROR(FILTER(Attendece!E139:E1003,Attendece!$A139:A1003=$A140),0)"),1)</f>
        <v>1</v>
      </c>
      <c r="O17" s="1">
        <f ca="1">IFERROR(__xludf.DUMMYFUNCTION("IFERROR(FILTER(Attendece!F139:F1003,Attendece!$A139:A1003=$A140),0)"),1)</f>
        <v>1</v>
      </c>
      <c r="P17" s="1">
        <f ca="1">IFERROR(__xludf.DUMMYFUNCTION("IFERROR(FILTER(Attendece!G139:G1003,Attendece!$A139:A1003=$A140),0)"),0)</f>
        <v>0</v>
      </c>
      <c r="Q17" s="1">
        <f ca="1">IFERROR(__xludf.DUMMYFUNCTION("IFERROR(FILTER(Attendece!H139:H1003,Attendece!$A139:A1003=$A140),0)"),0)</f>
        <v>0</v>
      </c>
    </row>
    <row r="18" spans="1:17" x14ac:dyDescent="0.3">
      <c r="A18" s="8" t="s">
        <v>25</v>
      </c>
      <c r="B18" s="6">
        <v>1</v>
      </c>
      <c r="C18" s="2">
        <v>26</v>
      </c>
      <c r="D18" s="1">
        <f>IFERROR((C18/34)*20,0)</f>
        <v>15.294117647058822</v>
      </c>
      <c r="E18" s="2">
        <v>4</v>
      </c>
      <c r="F18" s="3">
        <f>IF($B18="ab","ab",IF($C18="ab",0+$E18,$D18+$E18))</f>
        <v>19.294117647058822</v>
      </c>
      <c r="G18" s="1">
        <f>IF(B18="ab","ab",(E18/80)*100)</f>
        <v>5</v>
      </c>
      <c r="H18" s="3">
        <f>IF($B18="ab","ab",MAX($G18,$F18))</f>
        <v>19.294117647058822</v>
      </c>
      <c r="I18" s="14">
        <f>IF($B18="ab","ab",ROUND($H18,0))</f>
        <v>19</v>
      </c>
      <c r="J18" s="19"/>
      <c r="K18" s="6">
        <f ca="1">IFERROR(__xludf.DUMMYFUNCTION("IFERROR(FILTER(Attendece!B269:B1003,Attendece!A269:A1003=$A270),0)"),0)</f>
        <v>0</v>
      </c>
      <c r="L18" s="1">
        <f ca="1">IFERROR(__xludf.DUMMYFUNCTION("IFERROR(FILTER(Attendece!C269:C1003,Attendece!$A269:A1003=$A270),0)"),0)</f>
        <v>0</v>
      </c>
      <c r="M18" s="1">
        <f ca="1">IFERROR(__xludf.DUMMYFUNCTION("IFERROR(FILTER(Attendece!D269:D1003,Attendece!$A269:A1003=$A270),0)"),0)</f>
        <v>0</v>
      </c>
      <c r="N18" s="1">
        <f ca="1">IFERROR(__xludf.DUMMYFUNCTION("IFERROR(FILTER(Attendece!E269:E1003,Attendece!$A269:A1003=$A270),0)"),0)</f>
        <v>0</v>
      </c>
      <c r="O18" s="1">
        <f ca="1">IFERROR(__xludf.DUMMYFUNCTION("IFERROR(FILTER(Attendece!F269:F1003,Attendece!$A269:A1003=$A270),0)"),0)</f>
        <v>0</v>
      </c>
      <c r="P18" s="1">
        <f ca="1">IFERROR(__xludf.DUMMYFUNCTION("IFERROR(FILTER(Attendece!G269:G1003,Attendece!$A269:A1003=$A270),0)"),0)</f>
        <v>0</v>
      </c>
      <c r="Q18" s="1">
        <f ca="1">IFERROR(__xludf.DUMMYFUNCTION("IFERROR(FILTER(Attendece!H269:H1003,Attendece!$A269:A1003=$A270),0)"),0)</f>
        <v>0</v>
      </c>
    </row>
    <row r="19" spans="1:17" x14ac:dyDescent="0.3">
      <c r="A19" s="8" t="s">
        <v>26</v>
      </c>
      <c r="B19" s="6">
        <v>1</v>
      </c>
      <c r="C19" s="2">
        <v>17</v>
      </c>
      <c r="D19" s="1">
        <f>IFERROR((C19/34)*20,0)</f>
        <v>10</v>
      </c>
      <c r="E19" s="2">
        <v>10</v>
      </c>
      <c r="F19" s="3">
        <f>IF($B19="ab","ab",IF($C19="ab",0+$E19,$D19+$E19))</f>
        <v>20</v>
      </c>
      <c r="G19" s="1">
        <f>IF(B19="ab","ab",(E19/80)*100)</f>
        <v>12.5</v>
      </c>
      <c r="H19" s="3">
        <f>IF($B19="ab","ab",MAX($G19,$F19))</f>
        <v>20</v>
      </c>
      <c r="I19" s="14">
        <f>IF($B19="ab","ab",ROUND($H19,0))</f>
        <v>20</v>
      </c>
      <c r="J19" s="19"/>
      <c r="K19" s="6">
        <f ca="1">IFERROR(__xludf.DUMMYFUNCTION("IFERROR(FILTER(Attendece!B213:B1003,Attendece!A213:A1003=$A214),0)"),1)</f>
        <v>1</v>
      </c>
      <c r="L19" s="1">
        <f ca="1">IFERROR(__xludf.DUMMYFUNCTION("IFERROR(FILTER(Attendece!C213:C1003,Attendece!$A213:A1003=$A214),0)"),0)</f>
        <v>0</v>
      </c>
      <c r="M19" s="1">
        <f ca="1">IFERROR(__xludf.DUMMYFUNCTION("IFERROR(FILTER(Attendece!D213:D1003,Attendece!$A213:A1003=$A214),0)"),0)</f>
        <v>0</v>
      </c>
      <c r="N19" s="1">
        <f ca="1">IFERROR(__xludf.DUMMYFUNCTION("IFERROR(FILTER(Attendece!E213:E1003,Attendece!$A213:A1003=$A214),0)"),0)</f>
        <v>0</v>
      </c>
      <c r="O19" s="1">
        <f ca="1">IFERROR(__xludf.DUMMYFUNCTION("IFERROR(FILTER(Attendece!F213:F1003,Attendece!$A213:A1003=$A214),0)"),0)</f>
        <v>0</v>
      </c>
      <c r="P19" s="1">
        <f ca="1">IFERROR(__xludf.DUMMYFUNCTION("IFERROR(FILTER(Attendece!G213:G1003,Attendece!$A213:A1003=$A214),0)"),0)</f>
        <v>0</v>
      </c>
      <c r="Q19" s="1">
        <f ca="1">IFERROR(__xludf.DUMMYFUNCTION("IFERROR(FILTER(Attendece!H213:H1003,Attendece!$A213:A1003=$A214),0)"),0)</f>
        <v>0</v>
      </c>
    </row>
    <row r="20" spans="1:17" x14ac:dyDescent="0.3">
      <c r="A20" s="8" t="s">
        <v>27</v>
      </c>
      <c r="B20" s="6">
        <v>1</v>
      </c>
      <c r="C20" s="2">
        <v>10</v>
      </c>
      <c r="D20" s="1">
        <f>IFERROR((C20/34)*20,0)</f>
        <v>5.882352941176471</v>
      </c>
      <c r="E20" s="2">
        <v>14</v>
      </c>
      <c r="F20" s="3">
        <f>IF($B20="ab","ab",IF($C20="ab",0+$E20,$D20+$E20))</f>
        <v>19.882352941176471</v>
      </c>
      <c r="G20" s="1">
        <f>IF(B20="ab","ab",(E20/80)*100)</f>
        <v>17.5</v>
      </c>
      <c r="H20" s="3">
        <f>IF($B20="ab","ab",MAX($G20,$F20))</f>
        <v>19.882352941176471</v>
      </c>
      <c r="I20" s="14">
        <f>IF($B20="ab","ab",ROUND($H20,0))</f>
        <v>20</v>
      </c>
      <c r="J20" s="19"/>
      <c r="K20" s="6">
        <f ca="1">IFERROR(__xludf.DUMMYFUNCTION("IFERROR(FILTER(Attendece!B256:B1003,Attendece!A256:A1003=$A257),0)"),0)</f>
        <v>0</v>
      </c>
      <c r="L20" s="1">
        <f ca="1">IFERROR(__xludf.DUMMYFUNCTION("IFERROR(FILTER(Attendece!C256:C1003,Attendece!$A256:A1003=$A257),0)"),0)</f>
        <v>0</v>
      </c>
      <c r="M20" s="1">
        <f ca="1">IFERROR(__xludf.DUMMYFUNCTION("IFERROR(FILTER(Attendece!D256:D1003,Attendece!$A256:A1003=$A257),0)"),0)</f>
        <v>0</v>
      </c>
      <c r="N20" s="1">
        <f ca="1">IFERROR(__xludf.DUMMYFUNCTION("IFERROR(FILTER(Attendece!E256:E1003,Attendece!$A256:A1003=$A257),0)"),1)</f>
        <v>1</v>
      </c>
      <c r="O20" s="1">
        <f ca="1">IFERROR(__xludf.DUMMYFUNCTION("IFERROR(FILTER(Attendece!F256:F1003,Attendece!$A256:A1003=$A257),0)"),0)</f>
        <v>0</v>
      </c>
      <c r="P20" s="1">
        <f ca="1">IFERROR(__xludf.DUMMYFUNCTION("IFERROR(FILTER(Attendece!G256:G1003,Attendece!$A256:A1003=$A257),0)"),0)</f>
        <v>0</v>
      </c>
      <c r="Q20" s="1">
        <f ca="1">IFERROR(__xludf.DUMMYFUNCTION("IFERROR(FILTER(Attendece!H256:H1003,Attendece!$A256:A1003=$A257),0)"),0)</f>
        <v>0</v>
      </c>
    </row>
    <row r="21" spans="1:17" x14ac:dyDescent="0.3">
      <c r="A21" s="8" t="s">
        <v>28</v>
      </c>
      <c r="B21" s="6">
        <v>1</v>
      </c>
      <c r="C21" s="2">
        <v>13</v>
      </c>
      <c r="D21" s="1">
        <f>IFERROR((C21/34)*20,0)</f>
        <v>7.6470588235294112</v>
      </c>
      <c r="E21" s="2">
        <v>12</v>
      </c>
      <c r="F21" s="3">
        <f>IF($B21="ab","ab",IF($C21="ab",0+$E21,$D21+$E21))</f>
        <v>19.647058823529413</v>
      </c>
      <c r="G21" s="1">
        <f>IF(B21="ab","ab",(E21/80)*100)</f>
        <v>15</v>
      </c>
      <c r="H21" s="3">
        <f>IF($B21="ab","ab",MAX($G21,$F21))</f>
        <v>19.647058823529413</v>
      </c>
      <c r="I21" s="14">
        <f>IF($B21="ab","ab",ROUND($H21,0))</f>
        <v>20</v>
      </c>
      <c r="J21" s="19"/>
      <c r="K21" s="6">
        <f ca="1">IFERROR(__xludf.DUMMYFUNCTION("IFERROR(FILTER(Attendece!B311:B1003,Attendece!A311:A1003=$A312),0)"),1)</f>
        <v>1</v>
      </c>
      <c r="L21" s="1">
        <f ca="1">IFERROR(__xludf.DUMMYFUNCTION("IFERROR(FILTER(Attendece!C311:C1003,Attendece!$A311:A1003=$A312),0)"),1)</f>
        <v>1</v>
      </c>
      <c r="M21" s="1">
        <f ca="1">IFERROR(__xludf.DUMMYFUNCTION("IFERROR(FILTER(Attendece!D311:D1003,Attendece!$A311:A1003=$A312),0)"),0)</f>
        <v>0</v>
      </c>
      <c r="N21" s="1">
        <f ca="1">IFERROR(__xludf.DUMMYFUNCTION("IFERROR(FILTER(Attendece!E311:E1003,Attendece!$A311:A1003=$A312),0)"),0)</f>
        <v>0</v>
      </c>
      <c r="O21" s="1">
        <f ca="1">IFERROR(__xludf.DUMMYFUNCTION("IFERROR(FILTER(Attendece!F311:F1003,Attendece!$A311:A1003=$A312),0)"),0)</f>
        <v>0</v>
      </c>
      <c r="P21" s="1">
        <f ca="1">IFERROR(__xludf.DUMMYFUNCTION("IFERROR(FILTER(Attendece!G311:G1003,Attendece!$A311:A1003=$A312),0)"),0)</f>
        <v>0</v>
      </c>
      <c r="Q21" s="1">
        <f ca="1">IFERROR(__xludf.DUMMYFUNCTION("IFERROR(FILTER(Attendece!H311:H1003,Attendece!$A311:A1003=$A312),0)"),0)</f>
        <v>0</v>
      </c>
    </row>
    <row r="22" spans="1:17" x14ac:dyDescent="0.3">
      <c r="A22" s="8" t="s">
        <v>29</v>
      </c>
      <c r="B22" s="6">
        <v>1</v>
      </c>
      <c r="C22" s="2">
        <v>18</v>
      </c>
      <c r="D22" s="1">
        <f>IFERROR((C22/34)*20,0)</f>
        <v>10.588235294117647</v>
      </c>
      <c r="E22" s="2">
        <v>10</v>
      </c>
      <c r="F22" s="3">
        <f>IF($B22="ab","ab",IF($C22="ab",0+$E22,$D22+$E22))</f>
        <v>20.588235294117645</v>
      </c>
      <c r="G22" s="1">
        <f>IF(B22="ab","ab",(E22/80)*100)</f>
        <v>12.5</v>
      </c>
      <c r="H22" s="3">
        <f>IF($B22="ab","ab",MAX($G22,$F22))</f>
        <v>20.588235294117645</v>
      </c>
      <c r="I22" s="14">
        <f>IF($B22="ab","ab",ROUND($H22,0))</f>
        <v>21</v>
      </c>
      <c r="J22" s="19"/>
      <c r="K22" s="6">
        <f ca="1">IFERROR(__xludf.DUMMYFUNCTION("IFERROR(FILTER(Attendece!B289:B1003,Attendece!A289:A1003=$A290),0)"),1)</f>
        <v>1</v>
      </c>
      <c r="L22" s="1">
        <f ca="1">IFERROR(__xludf.DUMMYFUNCTION("IFERROR(FILTER(Attendece!C289:C1003,Attendece!$A289:A1003=$A290),0)"),1)</f>
        <v>1</v>
      </c>
      <c r="M22" s="1">
        <f ca="1">IFERROR(__xludf.DUMMYFUNCTION("IFERROR(FILTER(Attendece!D289:D1003,Attendece!$A289:A1003=$A290),0)"),0)</f>
        <v>0</v>
      </c>
      <c r="N22" s="1">
        <f ca="1">IFERROR(__xludf.DUMMYFUNCTION("IFERROR(FILTER(Attendece!E289:E1003,Attendece!$A289:A1003=$A290),0)"),0)</f>
        <v>0</v>
      </c>
      <c r="O22" s="1">
        <f ca="1">IFERROR(__xludf.DUMMYFUNCTION("IFERROR(FILTER(Attendece!F289:F1003,Attendece!$A289:A1003=$A290),0)"),0)</f>
        <v>0</v>
      </c>
      <c r="P22" s="1">
        <f ca="1">IFERROR(__xludf.DUMMYFUNCTION("IFERROR(FILTER(Attendece!G289:G1003,Attendece!$A289:A1003=$A290),0)"),0)</f>
        <v>0</v>
      </c>
      <c r="Q22" s="1">
        <f ca="1">IFERROR(__xludf.DUMMYFUNCTION("IFERROR(FILTER(Attendece!H289:H1003,Attendece!$A289:A1003=$A290),0)"),0)</f>
        <v>0</v>
      </c>
    </row>
    <row r="23" spans="1:17" x14ac:dyDescent="0.3">
      <c r="A23" s="8" t="s">
        <v>30</v>
      </c>
      <c r="B23" s="6">
        <v>1</v>
      </c>
      <c r="C23" s="2">
        <v>13</v>
      </c>
      <c r="D23" s="1">
        <f>IFERROR((C23/34)*20,0)</f>
        <v>7.6470588235294112</v>
      </c>
      <c r="E23" s="2">
        <v>14</v>
      </c>
      <c r="F23" s="3">
        <f>IF($B23="ab","ab",IF($C23="ab",0+$E23,$D23+$E23))</f>
        <v>21.647058823529413</v>
      </c>
      <c r="G23" s="1">
        <f>IF(B23="ab","ab",(E23/80)*100)</f>
        <v>17.5</v>
      </c>
      <c r="H23" s="3">
        <f>IF($B23="ab","ab",MAX($G23,$F23))</f>
        <v>21.647058823529413</v>
      </c>
      <c r="I23" s="14">
        <f>IF($B23="ab","ab",ROUND($H23,0))</f>
        <v>22</v>
      </c>
      <c r="J23" s="19"/>
      <c r="K23" s="6">
        <f ca="1">IFERROR(__xludf.DUMMYFUNCTION("IFERROR(FILTER(Attendece!B184:B1003,Attendece!A184:A1003=$A185),0)"),1)</f>
        <v>1</v>
      </c>
      <c r="L23" s="1">
        <f ca="1">IFERROR(__xludf.DUMMYFUNCTION("IFERROR(FILTER(Attendece!C184:C1003,Attendece!$A184:A1003=$A185),0)"),1)</f>
        <v>1</v>
      </c>
      <c r="M23" s="1">
        <f ca="1">IFERROR(__xludf.DUMMYFUNCTION("IFERROR(FILTER(Attendece!D184:D1003,Attendece!$A184:A1003=$A185),0)"),0)</f>
        <v>0</v>
      </c>
      <c r="N23" s="1">
        <f ca="1">IFERROR(__xludf.DUMMYFUNCTION("IFERROR(FILTER(Attendece!E184:E1003,Attendece!$A184:A1003=$A185),0)"),1)</f>
        <v>1</v>
      </c>
      <c r="O23" s="1">
        <f ca="1">IFERROR(__xludf.DUMMYFUNCTION("IFERROR(FILTER(Attendece!F184:F1003,Attendece!$A184:A1003=$A185),0)"),0)</f>
        <v>0</v>
      </c>
      <c r="P23" s="1">
        <f ca="1">IFERROR(__xludf.DUMMYFUNCTION("IFERROR(FILTER(Attendece!G184:G1003,Attendece!$A184:A1003=$A185),0)"),0)</f>
        <v>0</v>
      </c>
      <c r="Q23" s="1">
        <f ca="1">IFERROR(__xludf.DUMMYFUNCTION("IFERROR(FILTER(Attendece!H184:H1003,Attendece!$A184:A1003=$A185),0)"),0)</f>
        <v>0</v>
      </c>
    </row>
    <row r="24" spans="1:17" x14ac:dyDescent="0.3">
      <c r="A24" s="8" t="s">
        <v>31</v>
      </c>
      <c r="B24" s="6">
        <v>1</v>
      </c>
      <c r="C24" s="2">
        <v>16</v>
      </c>
      <c r="D24" s="1">
        <f>IFERROR((C24/34)*20,0)</f>
        <v>9.4117647058823533</v>
      </c>
      <c r="E24" s="2">
        <v>13</v>
      </c>
      <c r="F24" s="3">
        <f>IF($B24="ab","ab",IF($C24="ab",0+$E24,$D24+$E24))</f>
        <v>22.411764705882355</v>
      </c>
      <c r="G24" s="1">
        <f>IF(B24="ab","ab",(E24/80)*100)</f>
        <v>16.25</v>
      </c>
      <c r="H24" s="3">
        <f>IF($B24="ab","ab",MAX($G24,$F24))</f>
        <v>22.411764705882355</v>
      </c>
      <c r="I24" s="14">
        <f>IF($B24="ab","ab",ROUND($H24,0))</f>
        <v>22</v>
      </c>
      <c r="J24" s="19"/>
      <c r="K24" s="6">
        <f ca="1">IFERROR(__xludf.DUMMYFUNCTION("IFERROR(FILTER(Attendece!B225:B1003,Attendece!A225:A1003=$A226),0)"),1)</f>
        <v>1</v>
      </c>
      <c r="L24" s="1">
        <f ca="1">IFERROR(__xludf.DUMMYFUNCTION("IFERROR(FILTER(Attendece!C225:C1003,Attendece!$A225:A1003=$A226),0)"),0)</f>
        <v>0</v>
      </c>
      <c r="M24" s="1">
        <f ca="1">IFERROR(__xludf.DUMMYFUNCTION("IFERROR(FILTER(Attendece!D225:D1003,Attendece!$A225:A1003=$A226),0)"),0)</f>
        <v>0</v>
      </c>
      <c r="N24" s="1">
        <f ca="1">IFERROR(__xludf.DUMMYFUNCTION("IFERROR(FILTER(Attendece!E225:E1003,Attendece!$A225:A1003=$A226),0)"),0)</f>
        <v>0</v>
      </c>
      <c r="O24" s="1">
        <f ca="1">IFERROR(__xludf.DUMMYFUNCTION("IFERROR(FILTER(Attendece!F225:F1003,Attendece!$A225:A1003=$A226),0)"),0)</f>
        <v>0</v>
      </c>
      <c r="P24" s="1">
        <f ca="1">IFERROR(__xludf.DUMMYFUNCTION("IFERROR(FILTER(Attendece!G225:G1003,Attendece!$A225:A1003=$A226),0)"),0)</f>
        <v>0</v>
      </c>
      <c r="Q24" s="1">
        <f ca="1">IFERROR(__xludf.DUMMYFUNCTION("IFERROR(FILTER(Attendece!H225:H1003,Attendece!$A225:A1003=$A226),0)"),0)</f>
        <v>0</v>
      </c>
    </row>
    <row r="25" spans="1:17" x14ac:dyDescent="0.3">
      <c r="A25" s="8" t="s">
        <v>32</v>
      </c>
      <c r="B25" s="6">
        <v>1</v>
      </c>
      <c r="C25" s="2">
        <v>15</v>
      </c>
      <c r="D25" s="1">
        <f>IFERROR((C25/34)*20,0)</f>
        <v>8.8235294117647065</v>
      </c>
      <c r="E25" s="2">
        <v>13</v>
      </c>
      <c r="F25" s="3">
        <f>IF($B25="ab","ab",IF($C25="ab",0+$E25,$D25+$E25))</f>
        <v>21.823529411764707</v>
      </c>
      <c r="G25" s="1">
        <f>IF(B25="ab","ab",(E25/80)*100)</f>
        <v>16.25</v>
      </c>
      <c r="H25" s="3">
        <f>IF($B25="ab","ab",MAX($G25,$F25))</f>
        <v>21.823529411764707</v>
      </c>
      <c r="I25" s="14">
        <f>IF($B25="ab","ab",ROUND($H25,0))</f>
        <v>22</v>
      </c>
      <c r="J25" s="19"/>
      <c r="K25" s="6">
        <f ca="1">IFERROR(__xludf.DUMMYFUNCTION("IFERROR(FILTER(Attendece!B259:B1003,Attendece!A259:A1003=$A260),0)"),1)</f>
        <v>1</v>
      </c>
      <c r="L25" s="1">
        <f ca="1">IFERROR(__xludf.DUMMYFUNCTION("IFERROR(FILTER(Attendece!C259:C1003,Attendece!$A259:A1003=$A260),0)"),0)</f>
        <v>0</v>
      </c>
      <c r="M25" s="1">
        <f ca="1">IFERROR(__xludf.DUMMYFUNCTION("IFERROR(FILTER(Attendece!D259:D1003,Attendece!$A259:A1003=$A260),0)"),0)</f>
        <v>0</v>
      </c>
      <c r="N25" s="1">
        <f ca="1">IFERROR(__xludf.DUMMYFUNCTION("IFERROR(FILTER(Attendece!E259:E1003,Attendece!$A259:A1003=$A260),0)"),1)</f>
        <v>1</v>
      </c>
      <c r="O25" s="1">
        <f ca="1">IFERROR(__xludf.DUMMYFUNCTION("IFERROR(FILTER(Attendece!F259:F1003,Attendece!$A259:A1003=$A260),0)"),0)</f>
        <v>0</v>
      </c>
      <c r="P25" s="1">
        <f ca="1">IFERROR(__xludf.DUMMYFUNCTION("IFERROR(FILTER(Attendece!G259:G1003,Attendece!$A259:A1003=$A260),0)"),0)</f>
        <v>0</v>
      </c>
      <c r="Q25" s="1">
        <f ca="1">IFERROR(__xludf.DUMMYFUNCTION("IFERROR(FILTER(Attendece!H259:H1003,Attendece!$A259:A1003=$A260),0)"),0)</f>
        <v>0</v>
      </c>
    </row>
    <row r="26" spans="1:17" x14ac:dyDescent="0.3">
      <c r="A26" s="8" t="s">
        <v>33</v>
      </c>
      <c r="B26" s="6">
        <v>1</v>
      </c>
      <c r="C26" s="2" t="s">
        <v>8</v>
      </c>
      <c r="D26" s="1">
        <f>IFERROR((C26/34)*20,0)</f>
        <v>0</v>
      </c>
      <c r="E26" s="2">
        <v>18</v>
      </c>
      <c r="F26" s="3">
        <f>IF($B26="ab","ab",IF($C26="ab",0+$E26,$D26+$E26))</f>
        <v>18</v>
      </c>
      <c r="G26" s="1">
        <f>IF(B26="ab","ab",(E26/80)*100)</f>
        <v>22.5</v>
      </c>
      <c r="H26" s="3">
        <f>IF($B26="ab","ab",MAX($G26,$F26))</f>
        <v>22.5</v>
      </c>
      <c r="I26" s="14">
        <f>IF($B26="ab","ab",ROUND($H26,0))</f>
        <v>23</v>
      </c>
      <c r="J26" s="19"/>
      <c r="K26" s="6">
        <f ca="1">IFERROR(__xludf.DUMMYFUNCTION("IFERROR(FILTER(Attendece!B160:B1003,Attendece!A160:A1003=$A161),0)"),1)</f>
        <v>1</v>
      </c>
      <c r="L26" s="1">
        <f ca="1">IFERROR(__xludf.DUMMYFUNCTION("IFERROR(FILTER(Attendece!C160:C1003,Attendece!$A160:A1003=$A161),0)"),0)</f>
        <v>0</v>
      </c>
      <c r="M26" s="1">
        <f ca="1">IFERROR(__xludf.DUMMYFUNCTION("IFERROR(FILTER(Attendece!D160:D1003,Attendece!$A160:A1003=$A161),0)"),1)</f>
        <v>1</v>
      </c>
      <c r="N26" s="1">
        <f ca="1">IFERROR(__xludf.DUMMYFUNCTION("IFERROR(FILTER(Attendece!E160:E1003,Attendece!$A160:A1003=$A161),0)"),0)</f>
        <v>0</v>
      </c>
      <c r="O26" s="1">
        <f ca="1">IFERROR(__xludf.DUMMYFUNCTION("IFERROR(FILTER(Attendece!F160:F1003,Attendece!$A160:A1003=$A161),0)"),1)</f>
        <v>1</v>
      </c>
      <c r="P26" s="1">
        <f ca="1">IFERROR(__xludf.DUMMYFUNCTION("IFERROR(FILTER(Attendece!G160:G1003,Attendece!$A160:A1003=$A161),0)"),0)</f>
        <v>0</v>
      </c>
      <c r="Q26" s="1">
        <f ca="1">IFERROR(__xludf.DUMMYFUNCTION("IFERROR(FILTER(Attendece!H160:H1003,Attendece!$A160:A1003=$A161),0)"),0)</f>
        <v>0</v>
      </c>
    </row>
    <row r="27" spans="1:17" x14ac:dyDescent="0.3">
      <c r="A27" s="8" t="s">
        <v>34</v>
      </c>
      <c r="B27" s="6">
        <v>1</v>
      </c>
      <c r="C27" s="2">
        <v>11</v>
      </c>
      <c r="D27" s="1">
        <f>IFERROR((C27/34)*20,0)</f>
        <v>6.4705882352941178</v>
      </c>
      <c r="E27" s="2">
        <v>17</v>
      </c>
      <c r="F27" s="3">
        <f>IF($B27="ab","ab",IF($C27="ab",0+$E27,$D27+$E27))</f>
        <v>23.470588235294116</v>
      </c>
      <c r="G27" s="1">
        <f>IF(B27="ab","ab",(E27/80)*100)</f>
        <v>21.25</v>
      </c>
      <c r="H27" s="3">
        <f>IF($B27="ab","ab",MAX($G27,$F27))</f>
        <v>23.470588235294116</v>
      </c>
      <c r="I27" s="14">
        <f>IF($B27="ab","ab",ROUND($H27,0))</f>
        <v>23</v>
      </c>
      <c r="J27" s="19"/>
      <c r="K27" s="6">
        <f ca="1">IFERROR(__xludf.DUMMYFUNCTION("IFERROR(FILTER(Attendece!B300:B1003,Attendece!A300:A1003=$A301),0)"),1)</f>
        <v>1</v>
      </c>
      <c r="L27" s="1">
        <f ca="1">IFERROR(__xludf.DUMMYFUNCTION("IFERROR(FILTER(Attendece!C300:C1003,Attendece!$A300:A1003=$A301),0)"),0)</f>
        <v>0</v>
      </c>
      <c r="M27" s="1">
        <f ca="1">IFERROR(__xludf.DUMMYFUNCTION("IFERROR(FILTER(Attendece!D300:D1003,Attendece!$A300:A1003=$A301),0)"),0)</f>
        <v>0</v>
      </c>
      <c r="N27" s="1">
        <f ca="1">IFERROR(__xludf.DUMMYFUNCTION("IFERROR(FILTER(Attendece!E300:E1003,Attendece!$A300:A1003=$A301),0)"),0)</f>
        <v>0</v>
      </c>
      <c r="O27" s="1">
        <f ca="1">IFERROR(__xludf.DUMMYFUNCTION("IFERROR(FILTER(Attendece!F300:F1003,Attendece!$A300:A1003=$A301),0)"),0)</f>
        <v>0</v>
      </c>
      <c r="P27" s="1">
        <f ca="1">IFERROR(__xludf.DUMMYFUNCTION("IFERROR(FILTER(Attendece!G300:G1003,Attendece!$A300:A1003=$A301),0)"),0)</f>
        <v>0</v>
      </c>
      <c r="Q27" s="1">
        <f ca="1">IFERROR(__xludf.DUMMYFUNCTION("IFERROR(FILTER(Attendece!H300:H1003,Attendece!$A300:A1003=$A301),0)"),0)</f>
        <v>0</v>
      </c>
    </row>
    <row r="28" spans="1:17" x14ac:dyDescent="0.3">
      <c r="A28" s="8" t="s">
        <v>35</v>
      </c>
      <c r="B28" s="6">
        <v>1</v>
      </c>
      <c r="C28" s="2" t="s">
        <v>8</v>
      </c>
      <c r="D28" s="1">
        <f>IFERROR((C28/34)*20,0)</f>
        <v>0</v>
      </c>
      <c r="E28" s="2">
        <v>19</v>
      </c>
      <c r="F28" s="3">
        <f>IF($B28="ab","ab",IF($C28="ab",0+$E28,$D28+$E28))</f>
        <v>19</v>
      </c>
      <c r="G28" s="1">
        <f>IF(B28="ab","ab",(E28/80)*100)</f>
        <v>23.75</v>
      </c>
      <c r="H28" s="3">
        <f>IF($B28="ab","ab",MAX($G28,$F28))</f>
        <v>23.75</v>
      </c>
      <c r="I28" s="14">
        <f>IF($B28="ab","ab",ROUND($H28,0))</f>
        <v>24</v>
      </c>
      <c r="J28" s="19"/>
      <c r="K28" s="6">
        <f ca="1">IFERROR(__xludf.DUMMYFUNCTION("IFERROR(FILTER(Attendece!B235:B1003,Attendece!A235:A1003=$A236),0)"),0)</f>
        <v>0</v>
      </c>
      <c r="L28" s="1">
        <f ca="1">IFERROR(__xludf.DUMMYFUNCTION("IFERROR(FILTER(Attendece!C235:C1003,Attendece!$A235:A1003=$A236),0)"),0)</f>
        <v>0</v>
      </c>
      <c r="M28" s="1">
        <f ca="1">IFERROR(__xludf.DUMMYFUNCTION("IFERROR(FILTER(Attendece!D235:D1003,Attendece!$A235:A1003=$A236),0)"),0)</f>
        <v>0</v>
      </c>
      <c r="N28" s="1">
        <f ca="1">IFERROR(__xludf.DUMMYFUNCTION("IFERROR(FILTER(Attendece!E235:E1003,Attendece!$A235:A1003=$A236),0)"),0)</f>
        <v>0</v>
      </c>
      <c r="O28" s="1">
        <f ca="1">IFERROR(__xludf.DUMMYFUNCTION("IFERROR(FILTER(Attendece!F235:F1003,Attendece!$A235:A1003=$A236),0)"),0)</f>
        <v>0</v>
      </c>
      <c r="P28" s="1">
        <f ca="1">IFERROR(__xludf.DUMMYFUNCTION("IFERROR(FILTER(Attendece!G235:G1003,Attendece!$A235:A1003=$A236),0)"),0)</f>
        <v>0</v>
      </c>
      <c r="Q28" s="1">
        <f ca="1">IFERROR(__xludf.DUMMYFUNCTION("IFERROR(FILTER(Attendece!H235:H1003,Attendece!$A235:A1003=$A236),0)"),0)</f>
        <v>0</v>
      </c>
    </row>
    <row r="29" spans="1:17" x14ac:dyDescent="0.3">
      <c r="A29" s="8" t="s">
        <v>36</v>
      </c>
      <c r="B29" s="6">
        <v>1</v>
      </c>
      <c r="C29" s="2">
        <v>4</v>
      </c>
      <c r="D29" s="1">
        <f>IFERROR((C29/34)*20,0)</f>
        <v>2.3529411764705883</v>
      </c>
      <c r="E29" s="2">
        <v>19</v>
      </c>
      <c r="F29" s="3">
        <f>IF($B29="ab","ab",IF($C29="ab",0+$E29,$D29+$E29))</f>
        <v>21.352941176470587</v>
      </c>
      <c r="G29" s="1">
        <f>IF(B29="ab","ab",(E29/80)*100)</f>
        <v>23.75</v>
      </c>
      <c r="H29" s="3">
        <f>IF($B29="ab","ab",MAX($G29,$F29))</f>
        <v>23.75</v>
      </c>
      <c r="I29" s="14">
        <f>IF($B29="ab","ab",ROUND($H29,0))</f>
        <v>24</v>
      </c>
      <c r="J29" s="19"/>
      <c r="K29" s="6">
        <f ca="1">IFERROR(__xludf.DUMMYFUNCTION("IFERROR(FILTER(Attendece!B330:B1003,Attendece!A330:A1003=$A331),0)"),1)</f>
        <v>1</v>
      </c>
      <c r="L29" s="1">
        <f ca="1">IFERROR(__xludf.DUMMYFUNCTION("IFERROR(FILTER(Attendece!C330:C1003,Attendece!$A330:A1003=$A331),0)"),0)</f>
        <v>0</v>
      </c>
      <c r="M29" s="1">
        <f ca="1">IFERROR(__xludf.DUMMYFUNCTION("IFERROR(FILTER(Attendece!D330:D1003,Attendece!$A330:A1003=$A331),0)"),0)</f>
        <v>0</v>
      </c>
      <c r="N29" s="1">
        <f ca="1">IFERROR(__xludf.DUMMYFUNCTION("IFERROR(FILTER(Attendece!E330:E1003,Attendece!$A330:A1003=$A331),0)"),0)</f>
        <v>0</v>
      </c>
      <c r="O29" s="1">
        <f ca="1">IFERROR(__xludf.DUMMYFUNCTION("IFERROR(FILTER(Attendece!F330:F1003,Attendece!$A330:A1003=$A331),0)"),1)</f>
        <v>1</v>
      </c>
      <c r="P29" s="1">
        <f ca="1">IFERROR(__xludf.DUMMYFUNCTION("IFERROR(FILTER(Attendece!G330:G1003,Attendece!$A330:A1003=$A331),0)"),0)</f>
        <v>0</v>
      </c>
      <c r="Q29" s="1">
        <f ca="1">IFERROR(__xludf.DUMMYFUNCTION("IFERROR(FILTER(Attendece!H330:H1003,Attendece!$A330:A1003=$A331),0)"),1)</f>
        <v>1</v>
      </c>
    </row>
    <row r="30" spans="1:17" x14ac:dyDescent="0.3">
      <c r="A30" s="8" t="s">
        <v>37</v>
      </c>
      <c r="B30" s="6">
        <v>1</v>
      </c>
      <c r="C30" s="2">
        <v>13</v>
      </c>
      <c r="D30" s="1">
        <f>IFERROR((C30/34)*20,0)</f>
        <v>7.6470588235294112</v>
      </c>
      <c r="E30" s="2">
        <v>17</v>
      </c>
      <c r="F30" s="3">
        <f>IF($B30="ab","ab",IF($C30="ab",0+$E30,$D30+$E30))</f>
        <v>24.647058823529413</v>
      </c>
      <c r="G30" s="1">
        <f>IF(B30="ab","ab",(E30/80)*100)</f>
        <v>21.25</v>
      </c>
      <c r="H30" s="3">
        <f>IF($B30="ab","ab",MAX($G30,$F30))</f>
        <v>24.647058823529413</v>
      </c>
      <c r="I30" s="14">
        <f>IF($B30="ab","ab",ROUND($H30,0))</f>
        <v>25</v>
      </c>
      <c r="J30" s="19"/>
      <c r="K30" s="6">
        <f ca="1">IFERROR(__xludf.DUMMYFUNCTION("IFERROR(FILTER(Attendece!B109:B1003,Attendece!A109:A1003=$A110),0)"),1)</f>
        <v>1</v>
      </c>
      <c r="L30" s="1">
        <f ca="1">IFERROR(__xludf.DUMMYFUNCTION("IFERROR(FILTER(Attendece!C109:C1003,Attendece!$A109:A1003=$A110),0)"),1)</f>
        <v>1</v>
      </c>
      <c r="M30" s="1">
        <f ca="1">IFERROR(__xludf.DUMMYFUNCTION("IFERROR(FILTER(Attendece!D109:D1003,Attendece!$A109:A1003=$A110),0)"),1)</f>
        <v>1</v>
      </c>
      <c r="N30" s="1">
        <f ca="1">IFERROR(__xludf.DUMMYFUNCTION("IFERROR(FILTER(Attendece!E109:E1003,Attendece!$A109:A1003=$A110),0)"),1)</f>
        <v>1</v>
      </c>
      <c r="O30" s="1">
        <f ca="1">IFERROR(__xludf.DUMMYFUNCTION("IFERROR(FILTER(Attendece!F109:F1003,Attendece!$A109:A1003=$A110),0)"),1)</f>
        <v>1</v>
      </c>
      <c r="P30" s="1">
        <f ca="1">IFERROR(__xludf.DUMMYFUNCTION("IFERROR(FILTER(Attendece!G109:G1003,Attendece!$A109:A1003=$A110),0)"),0)</f>
        <v>0</v>
      </c>
      <c r="Q30" s="1">
        <f ca="1">IFERROR(__xludf.DUMMYFUNCTION("IFERROR(FILTER(Attendece!H109:H1003,Attendece!$A109:A1003=$A110),0)"),0)</f>
        <v>0</v>
      </c>
    </row>
    <row r="31" spans="1:17" x14ac:dyDescent="0.3">
      <c r="A31" s="8" t="s">
        <v>38</v>
      </c>
      <c r="B31" s="6">
        <v>1</v>
      </c>
      <c r="C31" s="2">
        <v>10</v>
      </c>
      <c r="D31" s="1">
        <f>IFERROR((C31/34)*20,0)</f>
        <v>5.882352941176471</v>
      </c>
      <c r="E31" s="2">
        <v>19</v>
      </c>
      <c r="F31" s="3">
        <f>IF($B31="ab","ab",IF($C31="ab",0+$E31,$D31+$E31))</f>
        <v>24.882352941176471</v>
      </c>
      <c r="G31" s="1">
        <f>IF(B31="ab","ab",(E31/80)*100)</f>
        <v>23.75</v>
      </c>
      <c r="H31" s="3">
        <f>IF($B31="ab","ab",MAX($G31,$F31))</f>
        <v>24.882352941176471</v>
      </c>
      <c r="I31" s="14">
        <f>IF($B31="ab","ab",ROUND($H31,0))</f>
        <v>25</v>
      </c>
      <c r="J31" s="19"/>
      <c r="K31" s="6">
        <f ca="1">IFERROR(__xludf.DUMMYFUNCTION("IFERROR(FILTER(Attendece!B124:B1003,Attendece!A124:A1003=$A125),0)"),1)</f>
        <v>1</v>
      </c>
      <c r="L31" s="1">
        <f ca="1">IFERROR(__xludf.DUMMYFUNCTION("IFERROR(FILTER(Attendece!C124:C1003,Attendece!$A124:A1003=$A125),0)"),1)</f>
        <v>1</v>
      </c>
      <c r="M31" s="1">
        <f ca="1">IFERROR(__xludf.DUMMYFUNCTION("IFERROR(FILTER(Attendece!D124:D1003,Attendece!$A124:A1003=$A125),0)"),0)</f>
        <v>0</v>
      </c>
      <c r="N31" s="1">
        <f ca="1">IFERROR(__xludf.DUMMYFUNCTION("IFERROR(FILTER(Attendece!E124:E1003,Attendece!$A124:A1003=$A125),0)"),1)</f>
        <v>1</v>
      </c>
      <c r="O31" s="1">
        <f ca="1">IFERROR(__xludf.DUMMYFUNCTION("IFERROR(FILTER(Attendece!F124:F1003,Attendece!$A124:A1003=$A125),0)"),0)</f>
        <v>0</v>
      </c>
      <c r="P31" s="1">
        <f ca="1">IFERROR(__xludf.DUMMYFUNCTION("IFERROR(FILTER(Attendece!G124:G1003,Attendece!$A124:A1003=$A125),0)"),0)</f>
        <v>0</v>
      </c>
      <c r="Q31" s="1">
        <f ca="1">IFERROR(__xludf.DUMMYFUNCTION("IFERROR(FILTER(Attendece!H124:H1003,Attendece!$A124:A1003=$A125),0)"),0)</f>
        <v>0</v>
      </c>
    </row>
    <row r="32" spans="1:17" x14ac:dyDescent="0.3">
      <c r="A32" s="8" t="s">
        <v>39</v>
      </c>
      <c r="B32" s="6">
        <v>1</v>
      </c>
      <c r="C32" s="2">
        <v>8</v>
      </c>
      <c r="D32" s="1">
        <f>IFERROR((C32/34)*20,0)</f>
        <v>4.7058823529411766</v>
      </c>
      <c r="E32" s="2">
        <v>20</v>
      </c>
      <c r="F32" s="3">
        <f>IF($B32="ab","ab",IF($C32="ab",0+$E32,$D32+$E32))</f>
        <v>24.705882352941178</v>
      </c>
      <c r="G32" s="1">
        <f>IF(B32="ab","ab",(E32/80)*100)</f>
        <v>25</v>
      </c>
      <c r="H32" s="3">
        <f>IF($B32="ab","ab",MAX($G32,$F32))</f>
        <v>25</v>
      </c>
      <c r="I32" s="14">
        <f>IF($B32="ab","ab",ROUND($H32,0))</f>
        <v>25</v>
      </c>
      <c r="J32" s="19"/>
      <c r="K32" s="6">
        <f ca="1">IFERROR(__xludf.DUMMYFUNCTION("IFERROR(FILTER(Attendece!B228:B1003,Attendece!A228:A1003=$A229),0)"),0)</f>
        <v>0</v>
      </c>
      <c r="L32" s="1">
        <f ca="1">IFERROR(__xludf.DUMMYFUNCTION("IFERROR(FILTER(Attendece!C228:C1003,Attendece!$A228:A1003=$A229),0)"),1)</f>
        <v>1</v>
      </c>
      <c r="M32" s="1">
        <f ca="1">IFERROR(__xludf.DUMMYFUNCTION("IFERROR(FILTER(Attendece!D228:D1003,Attendece!$A228:A1003=$A229),0)"),1)</f>
        <v>1</v>
      </c>
      <c r="N32" s="1">
        <f ca="1">IFERROR(__xludf.DUMMYFUNCTION("IFERROR(FILTER(Attendece!E228:E1003,Attendece!$A228:A1003=$A229),0)"),0)</f>
        <v>0</v>
      </c>
      <c r="O32" s="1">
        <f ca="1">IFERROR(__xludf.DUMMYFUNCTION("IFERROR(FILTER(Attendece!F228:F1003,Attendece!$A228:A1003=$A229),0)"),0)</f>
        <v>0</v>
      </c>
      <c r="P32" s="1">
        <f ca="1">IFERROR(__xludf.DUMMYFUNCTION("IFERROR(FILTER(Attendece!G228:G1003,Attendece!$A228:A1003=$A229),0)"),1)</f>
        <v>1</v>
      </c>
      <c r="Q32" s="1">
        <f ca="1">IFERROR(__xludf.DUMMYFUNCTION("IFERROR(FILTER(Attendece!H228:H1003,Attendece!$A228:A1003=$A229),0)"),0)</f>
        <v>0</v>
      </c>
    </row>
    <row r="33" spans="1:17" x14ac:dyDescent="0.3">
      <c r="A33" s="8" t="s">
        <v>40</v>
      </c>
      <c r="B33" s="6">
        <v>1</v>
      </c>
      <c r="C33" s="2">
        <v>16</v>
      </c>
      <c r="D33" s="1">
        <f>IFERROR((C33/34)*20,0)</f>
        <v>9.4117647058823533</v>
      </c>
      <c r="E33" s="2">
        <v>17</v>
      </c>
      <c r="F33" s="3">
        <f>IF($B33="ab","ab",IF($C33="ab",0+$E33,$D33+$E33))</f>
        <v>26.411764705882355</v>
      </c>
      <c r="G33" s="1">
        <f>IF(B33="ab","ab",(E33/80)*100)</f>
        <v>21.25</v>
      </c>
      <c r="H33" s="3">
        <f>IF($B33="ab","ab",MAX($G33,$F33))</f>
        <v>26.411764705882355</v>
      </c>
      <c r="I33" s="14">
        <f>IF($B33="ab","ab",ROUND($H33,0))</f>
        <v>26</v>
      </c>
      <c r="J33" s="19"/>
      <c r="K33" s="6">
        <f ca="1">IFERROR(__xludf.DUMMYFUNCTION("IFERROR(FILTER(Attendece!B168:B1003,Attendece!A168:A1003=$A169),0)"),0)</f>
        <v>0</v>
      </c>
      <c r="L33" s="1">
        <f ca="1">IFERROR(__xludf.DUMMYFUNCTION("IFERROR(FILTER(Attendece!C168:C1003,Attendece!$A168:A1003=$A169),0)"),1)</f>
        <v>1</v>
      </c>
      <c r="M33" s="1">
        <f ca="1">IFERROR(__xludf.DUMMYFUNCTION("IFERROR(FILTER(Attendece!D168:D1003,Attendece!$A168:A1003=$A169),0)"),0)</f>
        <v>0</v>
      </c>
      <c r="N33" s="1">
        <f ca="1">IFERROR(__xludf.DUMMYFUNCTION("IFERROR(FILTER(Attendece!E168:E1003,Attendece!$A168:A1003=$A169),0)"),0)</f>
        <v>0</v>
      </c>
      <c r="O33" s="1">
        <f ca="1">IFERROR(__xludf.DUMMYFUNCTION("IFERROR(FILTER(Attendece!F168:F1003,Attendece!$A168:A1003=$A169),0)"),0)</f>
        <v>0</v>
      </c>
      <c r="P33" s="1">
        <f ca="1">IFERROR(__xludf.DUMMYFUNCTION("IFERROR(FILTER(Attendece!G168:G1003,Attendece!$A168:A1003=$A169),0)"),0)</f>
        <v>0</v>
      </c>
      <c r="Q33" s="1">
        <f ca="1">IFERROR(__xludf.DUMMYFUNCTION("IFERROR(FILTER(Attendece!H168:H1003,Attendece!$A168:A1003=$A169),0)"),0)</f>
        <v>0</v>
      </c>
    </row>
    <row r="34" spans="1:17" x14ac:dyDescent="0.3">
      <c r="A34" s="8" t="s">
        <v>41</v>
      </c>
      <c r="B34" s="6">
        <v>1</v>
      </c>
      <c r="C34" s="2">
        <v>7</v>
      </c>
      <c r="D34" s="1">
        <f>IFERROR((C34/34)*20,0)</f>
        <v>4.117647058823529</v>
      </c>
      <c r="E34" s="2">
        <v>21</v>
      </c>
      <c r="F34" s="3">
        <f>IF($B34="ab","ab",IF($C34="ab",0+$E34,$D34+$E34))</f>
        <v>25.117647058823529</v>
      </c>
      <c r="G34" s="1">
        <f>IF(B34="ab","ab",(E34/80)*100)</f>
        <v>26.25</v>
      </c>
      <c r="H34" s="3">
        <f>IF($B34="ab","ab",MAX($G34,$F34))</f>
        <v>26.25</v>
      </c>
      <c r="I34" s="14">
        <f>IF($B34="ab","ab",ROUND($H34,0))</f>
        <v>26</v>
      </c>
      <c r="J34" s="19"/>
      <c r="K34" s="6">
        <f ca="1">IFERROR(__xludf.DUMMYFUNCTION("IFERROR(FILTER(Attendece!B171:B1003,Attendece!A171:A1003=$A172),0)"),1)</f>
        <v>1</v>
      </c>
      <c r="L34" s="1">
        <f ca="1">IFERROR(__xludf.DUMMYFUNCTION("IFERROR(FILTER(Attendece!C171:C1003,Attendece!$A171:A1003=$A172),0)"),0)</f>
        <v>0</v>
      </c>
      <c r="M34" s="1">
        <f ca="1">IFERROR(__xludf.DUMMYFUNCTION("IFERROR(FILTER(Attendece!D171:D1003,Attendece!$A171:A1003=$A172),0)"),0)</f>
        <v>0</v>
      </c>
      <c r="N34" s="1">
        <f ca="1">IFERROR(__xludf.DUMMYFUNCTION("IFERROR(FILTER(Attendece!E171:E1003,Attendece!$A171:A1003=$A172),0)"),0)</f>
        <v>0</v>
      </c>
      <c r="O34" s="1">
        <f ca="1">IFERROR(__xludf.DUMMYFUNCTION("IFERROR(FILTER(Attendece!F171:F1003,Attendece!$A171:A1003=$A172),0)"),1)</f>
        <v>1</v>
      </c>
      <c r="P34" s="1">
        <f ca="1">IFERROR(__xludf.DUMMYFUNCTION("IFERROR(FILTER(Attendece!G171:G1003,Attendece!$A171:A1003=$A172),0)"),0)</f>
        <v>0</v>
      </c>
      <c r="Q34" s="1">
        <f ca="1">IFERROR(__xludf.DUMMYFUNCTION("IFERROR(FILTER(Attendece!H171:H1003,Attendece!$A171:A1003=$A172),0)"),0)</f>
        <v>0</v>
      </c>
    </row>
    <row r="35" spans="1:17" x14ac:dyDescent="0.3">
      <c r="A35" s="8" t="s">
        <v>42</v>
      </c>
      <c r="B35" s="6">
        <v>1</v>
      </c>
      <c r="C35" s="2">
        <v>21</v>
      </c>
      <c r="D35" s="1">
        <f>IFERROR((C35/34)*20,0)</f>
        <v>12.352941176470589</v>
      </c>
      <c r="E35" s="2">
        <v>15</v>
      </c>
      <c r="F35" s="3">
        <f>IF($B35="ab","ab",IF($C35="ab",0+$E35,$D35+$E35))</f>
        <v>27.352941176470587</v>
      </c>
      <c r="G35" s="1">
        <f>IF(B35="ab","ab",(E35/80)*100)</f>
        <v>18.75</v>
      </c>
      <c r="H35" s="3">
        <f>IF($B35="ab","ab",MAX($G35,$F35))</f>
        <v>27.352941176470587</v>
      </c>
      <c r="I35" s="14">
        <f>IF($B35="ab","ab",ROUND($H35,0))</f>
        <v>27</v>
      </c>
      <c r="J35" s="19"/>
      <c r="K35" s="6">
        <f ca="1">IFERROR(__xludf.DUMMYFUNCTION("IFERROR(FILTER(Attendece!B40:B1003,Attendece!A40:A1003=$A41),0)"),1)</f>
        <v>1</v>
      </c>
      <c r="L35" s="1">
        <f ca="1">IFERROR(__xludf.DUMMYFUNCTION("IFERROR(FILTER(Attendece!C40:C1003,Attendece!$A40:A1003=$A41),0)"),0)</f>
        <v>0</v>
      </c>
      <c r="M35" s="1">
        <f ca="1">IFERROR(__xludf.DUMMYFUNCTION("IFERROR(FILTER(Attendece!D40:D1003,Attendece!$A40:A1003=$A41),0)"),0)</f>
        <v>0</v>
      </c>
      <c r="N35" s="1">
        <f ca="1">IFERROR(__xludf.DUMMYFUNCTION("IFERROR(FILTER(Attendece!E40:E1003,Attendece!$A40:A1003=$A41),0)"),0)</f>
        <v>0</v>
      </c>
      <c r="O35" s="1">
        <f ca="1">IFERROR(__xludf.DUMMYFUNCTION("IFERROR(FILTER(Attendece!F40:F1003,Attendece!$A40:A1003=$A41),0)"),1)</f>
        <v>1</v>
      </c>
      <c r="P35" s="1">
        <f ca="1">IFERROR(__xludf.DUMMYFUNCTION("IFERROR(FILTER(Attendece!G40:G1003,Attendece!$A40:A1003=$A41),0)"),0)</f>
        <v>0</v>
      </c>
      <c r="Q35" s="1">
        <f ca="1">IFERROR(__xludf.DUMMYFUNCTION("IFERROR(FILTER(Attendece!H40:H1003,Attendece!$A40:A1003=$A41),0)"),0)</f>
        <v>0</v>
      </c>
    </row>
    <row r="36" spans="1:17" x14ac:dyDescent="0.3">
      <c r="A36" s="8" t="s">
        <v>43</v>
      </c>
      <c r="B36" s="6">
        <v>1</v>
      </c>
      <c r="C36" s="2">
        <v>16</v>
      </c>
      <c r="D36" s="1">
        <f>IFERROR((C36/34)*20,0)</f>
        <v>9.4117647058823533</v>
      </c>
      <c r="E36" s="2">
        <v>18</v>
      </c>
      <c r="F36" s="3">
        <f>IF($B36="ab","ab",IF($C36="ab",0+$E36,$D36+$E36))</f>
        <v>27.411764705882355</v>
      </c>
      <c r="G36" s="1">
        <f>IF(B36="ab","ab",(E36/80)*100)</f>
        <v>22.5</v>
      </c>
      <c r="H36" s="3">
        <f>IF($B36="ab","ab",MAX($G36,$F36))</f>
        <v>27.411764705882355</v>
      </c>
      <c r="I36" s="14">
        <f>IF($B36="ab","ab",ROUND($H36,0))</f>
        <v>27</v>
      </c>
      <c r="J36" s="19"/>
      <c r="K36" s="6">
        <f ca="1">IFERROR(__xludf.DUMMYFUNCTION("IFERROR(FILTER(Attendece!B57:B1003,Attendece!A57:A1003=$A58),0)"),1)</f>
        <v>1</v>
      </c>
      <c r="L36" s="1">
        <f ca="1">IFERROR(__xludf.DUMMYFUNCTION("IFERROR(FILTER(Attendece!C57:C1003,Attendece!$A57:A1003=$A58),0)"),1)</f>
        <v>1</v>
      </c>
      <c r="M36" s="1">
        <f ca="1">IFERROR(__xludf.DUMMYFUNCTION("IFERROR(FILTER(Attendece!D57:D1003,Attendece!$A57:A1003=$A58),0)"),1)</f>
        <v>1</v>
      </c>
      <c r="N36" s="1">
        <f ca="1">IFERROR(__xludf.DUMMYFUNCTION("IFERROR(FILTER(Attendece!E57:E1003,Attendece!$A57:A1003=$A58),0)"),1)</f>
        <v>1</v>
      </c>
      <c r="O36" s="1">
        <f ca="1">IFERROR(__xludf.DUMMYFUNCTION("IFERROR(FILTER(Attendece!F57:F1003,Attendece!$A57:A1003=$A58),0)"),0)</f>
        <v>0</v>
      </c>
      <c r="P36" s="1">
        <f ca="1">IFERROR(__xludf.DUMMYFUNCTION("IFERROR(FILTER(Attendece!G57:G1003,Attendece!$A57:A1003=$A58),0)"),0)</f>
        <v>0</v>
      </c>
      <c r="Q36" s="1">
        <f ca="1">IFERROR(__xludf.DUMMYFUNCTION("IFERROR(FILTER(Attendece!H57:H1003,Attendece!$A57:A1003=$A58),0)"),0)</f>
        <v>0</v>
      </c>
    </row>
    <row r="37" spans="1:17" x14ac:dyDescent="0.3">
      <c r="A37" s="8" t="s">
        <v>44</v>
      </c>
      <c r="B37" s="6">
        <v>1</v>
      </c>
      <c r="C37" s="2">
        <v>31</v>
      </c>
      <c r="D37" s="1">
        <f>IFERROR((C37/34)*20,0)</f>
        <v>18.235294117647058</v>
      </c>
      <c r="E37" s="2">
        <v>9</v>
      </c>
      <c r="F37" s="3">
        <f>IF($B37="ab","ab",IF($C37="ab",0+$E37,$D37+$E37))</f>
        <v>27.235294117647058</v>
      </c>
      <c r="G37" s="1">
        <f>IF(B37="ab","ab",(E37/80)*100)</f>
        <v>11.25</v>
      </c>
      <c r="H37" s="3">
        <f>IF($B37="ab","ab",MAX($G37,$F37))</f>
        <v>27.235294117647058</v>
      </c>
      <c r="I37" s="14">
        <f>IF($B37="ab","ab",ROUND($H37,0))</f>
        <v>27</v>
      </c>
      <c r="J37" s="19"/>
      <c r="K37" s="6">
        <f ca="1">IFERROR(__xludf.DUMMYFUNCTION("IFERROR(FILTER(Attendece!B140:B1003,Attendece!A140:A1003=$A141),0)"),1)</f>
        <v>1</v>
      </c>
      <c r="L37" s="1">
        <f ca="1">IFERROR(__xludf.DUMMYFUNCTION("IFERROR(FILTER(Attendece!C140:C1003,Attendece!$A140:A1003=$A141),0)"),1)</f>
        <v>1</v>
      </c>
      <c r="M37" s="1">
        <f ca="1">IFERROR(__xludf.DUMMYFUNCTION("IFERROR(FILTER(Attendece!D140:D1003,Attendece!$A140:A1003=$A141),0)"),1)</f>
        <v>1</v>
      </c>
      <c r="N37" s="1">
        <f ca="1">IFERROR(__xludf.DUMMYFUNCTION("IFERROR(FILTER(Attendece!E140:E1003,Attendece!$A140:A1003=$A141),0)"),1)</f>
        <v>1</v>
      </c>
      <c r="O37" s="1">
        <f ca="1">IFERROR(__xludf.DUMMYFUNCTION("IFERROR(FILTER(Attendece!F140:F1003,Attendece!$A140:A1003=$A141),0)"),1)</f>
        <v>1</v>
      </c>
      <c r="P37" s="1">
        <f ca="1">IFERROR(__xludf.DUMMYFUNCTION("IFERROR(FILTER(Attendece!G140:G1003,Attendece!$A140:A1003=$A141),0)"),1)</f>
        <v>1</v>
      </c>
      <c r="Q37" s="1">
        <f ca="1">IFERROR(__xludf.DUMMYFUNCTION("IFERROR(FILTER(Attendece!H140:H1003,Attendece!$A140:A1003=$A141),0)"),1)</f>
        <v>1</v>
      </c>
    </row>
    <row r="38" spans="1:17" x14ac:dyDescent="0.3">
      <c r="A38" s="8" t="s">
        <v>45</v>
      </c>
      <c r="B38" s="6">
        <v>1</v>
      </c>
      <c r="C38" s="2">
        <v>23</v>
      </c>
      <c r="D38" s="1">
        <f>IFERROR((C38/34)*20,0)</f>
        <v>13.529411764705884</v>
      </c>
      <c r="E38" s="2">
        <v>13</v>
      </c>
      <c r="F38" s="3">
        <f>IF($B38="ab","ab",IF($C38="ab",0+$E38,$D38+$E38))</f>
        <v>26.529411764705884</v>
      </c>
      <c r="G38" s="1">
        <f>IF(B38="ab","ab",(E38/80)*100)</f>
        <v>16.25</v>
      </c>
      <c r="H38" s="3">
        <f>IF($B38="ab","ab",MAX($G38,$F38))</f>
        <v>26.529411764705884</v>
      </c>
      <c r="I38" s="14">
        <f>IF($B38="ab","ab",ROUND($H38,0))</f>
        <v>27</v>
      </c>
      <c r="J38" s="19"/>
      <c r="K38" s="6">
        <f ca="1">IFERROR(__xludf.DUMMYFUNCTION("IFERROR(FILTER(Attendece!B280:B1003,Attendece!A280:A1003=$A281),0)"),0)</f>
        <v>0</v>
      </c>
      <c r="L38" s="1">
        <f ca="1">IFERROR(__xludf.DUMMYFUNCTION("IFERROR(FILTER(Attendece!C280:C1003,Attendece!$A280:A1003=$A281),0)"),0)</f>
        <v>0</v>
      </c>
      <c r="M38" s="1">
        <f ca="1">IFERROR(__xludf.DUMMYFUNCTION("IFERROR(FILTER(Attendece!D280:D1003,Attendece!$A280:A1003=$A281),0)"),1)</f>
        <v>1</v>
      </c>
      <c r="N38" s="1">
        <f ca="1">IFERROR(__xludf.DUMMYFUNCTION("IFERROR(FILTER(Attendece!E280:E1003,Attendece!$A280:A1003=$A281),0)"),0)</f>
        <v>0</v>
      </c>
      <c r="O38" s="1">
        <f ca="1">IFERROR(__xludf.DUMMYFUNCTION("IFERROR(FILTER(Attendece!F280:F1003,Attendece!$A280:A1003=$A281),0)"),0)</f>
        <v>0</v>
      </c>
      <c r="P38" s="1">
        <f ca="1">IFERROR(__xludf.DUMMYFUNCTION("IFERROR(FILTER(Attendece!G280:G1003,Attendece!$A280:A1003=$A281),0)"),0)</f>
        <v>0</v>
      </c>
      <c r="Q38" s="1">
        <f ca="1">IFERROR(__xludf.DUMMYFUNCTION("IFERROR(FILTER(Attendece!H280:H1003,Attendece!$A280:A1003=$A281),0)"),0)</f>
        <v>0</v>
      </c>
    </row>
    <row r="39" spans="1:17" x14ac:dyDescent="0.3">
      <c r="A39" s="8" t="s">
        <v>46</v>
      </c>
      <c r="B39" s="6">
        <v>1</v>
      </c>
      <c r="C39" s="2">
        <v>22</v>
      </c>
      <c r="D39" s="1">
        <f>IFERROR((C39/34)*20,0)</f>
        <v>12.941176470588236</v>
      </c>
      <c r="E39" s="2">
        <v>15</v>
      </c>
      <c r="F39" s="3">
        <f>IF($B39="ab","ab",IF($C39="ab",0+$E39,$D39+$E39))</f>
        <v>27.941176470588236</v>
      </c>
      <c r="G39" s="1">
        <f>IF(B39="ab","ab",(E39/80)*100)</f>
        <v>18.75</v>
      </c>
      <c r="H39" s="3">
        <f>IF($B39="ab","ab",MAX($G39,$F39))</f>
        <v>27.941176470588236</v>
      </c>
      <c r="I39" s="14">
        <f>IF($B39="ab","ab",ROUND($H39,0))</f>
        <v>28</v>
      </c>
      <c r="J39" s="19"/>
      <c r="K39" s="6">
        <f ca="1">IFERROR(__xludf.DUMMYFUNCTION("IFERROR(FILTER(Attendece!B83:B1003,Attendece!A83:A1003=$A84),0)"),0)</f>
        <v>0</v>
      </c>
      <c r="L39" s="1">
        <f ca="1">IFERROR(__xludf.DUMMYFUNCTION("IFERROR(FILTER(Attendece!C83:C1003,Attendece!$A83:A1003=$A84),0)"),1)</f>
        <v>1</v>
      </c>
      <c r="M39" s="1">
        <f ca="1">IFERROR(__xludf.DUMMYFUNCTION("IFERROR(FILTER(Attendece!D83:D1003,Attendece!$A83:A1003=$A84),0)"),0)</f>
        <v>0</v>
      </c>
      <c r="N39" s="1">
        <f ca="1">IFERROR(__xludf.DUMMYFUNCTION("IFERROR(FILTER(Attendece!E83:E1003,Attendece!$A83:A1003=$A84),0)"),1)</f>
        <v>1</v>
      </c>
      <c r="O39" s="1">
        <f ca="1">IFERROR(__xludf.DUMMYFUNCTION("IFERROR(FILTER(Attendece!F83:F1003,Attendece!$A83:A1003=$A84),0)"),0)</f>
        <v>0</v>
      </c>
      <c r="P39" s="1">
        <f ca="1">IFERROR(__xludf.DUMMYFUNCTION("IFERROR(FILTER(Attendece!G83:G1003,Attendece!$A83:A1003=$A84),0)"),0)</f>
        <v>0</v>
      </c>
      <c r="Q39" s="1">
        <f ca="1">IFERROR(__xludf.DUMMYFUNCTION("IFERROR(FILTER(Attendece!H83:H1003,Attendece!$A83:A1003=$A84),0)"),0)</f>
        <v>0</v>
      </c>
    </row>
    <row r="40" spans="1:17" x14ac:dyDescent="0.3">
      <c r="A40" s="8" t="s">
        <v>47</v>
      </c>
      <c r="B40" s="6">
        <v>1</v>
      </c>
      <c r="C40" s="2">
        <v>9</v>
      </c>
      <c r="D40" s="1">
        <f>IFERROR((C40/34)*20,0)</f>
        <v>5.2941176470588234</v>
      </c>
      <c r="E40" s="2">
        <v>22</v>
      </c>
      <c r="F40" s="3">
        <f>IF($B40="ab","ab",IF($C40="ab",0+$E40,$D40+$E40))</f>
        <v>27.294117647058822</v>
      </c>
      <c r="G40" s="1">
        <f>IF(B40="ab","ab",(E40/80)*100)</f>
        <v>27.500000000000004</v>
      </c>
      <c r="H40" s="3">
        <f>IF($B40="ab","ab",MAX($G40,$F40))</f>
        <v>27.500000000000004</v>
      </c>
      <c r="I40" s="14">
        <f>IF($B40="ab","ab",ROUND($H40,0))</f>
        <v>28</v>
      </c>
      <c r="J40" s="19"/>
      <c r="K40" s="6">
        <f ca="1">IFERROR(__xludf.DUMMYFUNCTION("IFERROR(FILTER(Attendece!B152:B1003,Attendece!A152:A1003=$A153),0)"),1)</f>
        <v>1</v>
      </c>
      <c r="L40" s="1">
        <f ca="1">IFERROR(__xludf.DUMMYFUNCTION("IFERROR(FILTER(Attendece!C152:C1003,Attendece!$A152:A1003=$A153),0)"),0)</f>
        <v>0</v>
      </c>
      <c r="M40" s="1">
        <f ca="1">IFERROR(__xludf.DUMMYFUNCTION("IFERROR(FILTER(Attendece!D152:D1003,Attendece!$A152:A1003=$A153),0)"),0)</f>
        <v>0</v>
      </c>
      <c r="N40" s="1">
        <f ca="1">IFERROR(__xludf.DUMMYFUNCTION("IFERROR(FILTER(Attendece!E152:E1003,Attendece!$A152:A1003=$A153),0)"),1)</f>
        <v>1</v>
      </c>
      <c r="O40" s="1">
        <f ca="1">IFERROR(__xludf.DUMMYFUNCTION("IFERROR(FILTER(Attendece!F152:F1003,Attendece!$A152:A1003=$A153),0)"),1)</f>
        <v>1</v>
      </c>
      <c r="P40" s="1">
        <f ca="1">IFERROR(__xludf.DUMMYFUNCTION("IFERROR(FILTER(Attendece!G152:G1003,Attendece!$A152:A1003=$A153),0)"),0)</f>
        <v>0</v>
      </c>
      <c r="Q40" s="1">
        <f ca="1">IFERROR(__xludf.DUMMYFUNCTION("IFERROR(FILTER(Attendece!H152:H1003,Attendece!$A152:A1003=$A153),0)"),0)</f>
        <v>0</v>
      </c>
    </row>
    <row r="41" spans="1:17" x14ac:dyDescent="0.3">
      <c r="A41" s="8" t="s">
        <v>48</v>
      </c>
      <c r="B41" s="6">
        <v>1</v>
      </c>
      <c r="C41" s="2">
        <v>13</v>
      </c>
      <c r="D41" s="1">
        <f>IFERROR((C41/34)*20,0)</f>
        <v>7.6470588235294112</v>
      </c>
      <c r="E41" s="2">
        <v>20</v>
      </c>
      <c r="F41" s="3">
        <f>IF($B41="ab","ab",IF($C41="ab",0+$E41,$D41+$E41))</f>
        <v>27.647058823529413</v>
      </c>
      <c r="G41" s="1">
        <f>IF(B41="ab","ab",(E41/80)*100)</f>
        <v>25</v>
      </c>
      <c r="H41" s="3">
        <f>IF($B41="ab","ab",MAX($G41,$F41))</f>
        <v>27.647058823529413</v>
      </c>
      <c r="I41" s="14">
        <f>IF($B41="ab","ab",ROUND($H41,0))</f>
        <v>28</v>
      </c>
      <c r="J41" s="19"/>
      <c r="K41" s="6">
        <f ca="1">IFERROR(__xludf.DUMMYFUNCTION("IFERROR(FILTER(Attendece!B284:B1003,Attendece!A284:A1003=$A285),0)"),1)</f>
        <v>1</v>
      </c>
      <c r="L41" s="1">
        <f ca="1">IFERROR(__xludf.DUMMYFUNCTION("IFERROR(FILTER(Attendece!C284:C1003,Attendece!$A284:A1003=$A285),0)"),1)</f>
        <v>1</v>
      </c>
      <c r="M41" s="1">
        <f ca="1">IFERROR(__xludf.DUMMYFUNCTION("IFERROR(FILTER(Attendece!D284:D1003,Attendece!$A284:A1003=$A285),0)"),1)</f>
        <v>1</v>
      </c>
      <c r="N41" s="1">
        <f ca="1">IFERROR(__xludf.DUMMYFUNCTION("IFERROR(FILTER(Attendece!E284:E1003,Attendece!$A284:A1003=$A285),0)"),1)</f>
        <v>1</v>
      </c>
      <c r="O41" s="1">
        <f ca="1">IFERROR(__xludf.DUMMYFUNCTION("IFERROR(FILTER(Attendece!F284:F1003,Attendece!$A284:A1003=$A285),0)"),1)</f>
        <v>1</v>
      </c>
      <c r="P41" s="1">
        <f ca="1">IFERROR(__xludf.DUMMYFUNCTION("IFERROR(FILTER(Attendece!G284:G1003,Attendece!$A284:A1003=$A285),0)"),0)</f>
        <v>0</v>
      </c>
      <c r="Q41" s="1">
        <f ca="1">IFERROR(__xludf.DUMMYFUNCTION("IFERROR(FILTER(Attendece!H284:H1003,Attendece!$A284:A1003=$A285),0)"),0)</f>
        <v>0</v>
      </c>
    </row>
    <row r="42" spans="1:17" x14ac:dyDescent="0.3">
      <c r="A42" s="8" t="s">
        <v>49</v>
      </c>
      <c r="B42" s="6">
        <v>1</v>
      </c>
      <c r="C42" s="2">
        <v>17</v>
      </c>
      <c r="D42" s="1">
        <f>IFERROR((C42/34)*20,0)</f>
        <v>10</v>
      </c>
      <c r="E42" s="2">
        <v>18</v>
      </c>
      <c r="F42" s="3">
        <f>IF($B42="ab","ab",IF($C42="ab",0+$E42,$D42+$E42))</f>
        <v>28</v>
      </c>
      <c r="G42" s="1">
        <f>IF(B42="ab","ab",(E42/80)*100)</f>
        <v>22.5</v>
      </c>
      <c r="H42" s="3">
        <f>IF($B42="ab","ab",MAX($G42,$F42))</f>
        <v>28</v>
      </c>
      <c r="I42" s="14">
        <f>IF($B42="ab","ab",ROUND($H42,0))</f>
        <v>28</v>
      </c>
      <c r="J42" s="19"/>
      <c r="K42" s="6">
        <f ca="1">IFERROR(__xludf.DUMMYFUNCTION("IFERROR(FILTER(Attendece!B293:B1003,Attendece!A293:A1003=$A294),0)"),1)</f>
        <v>1</v>
      </c>
      <c r="L42" s="1">
        <f ca="1">IFERROR(__xludf.DUMMYFUNCTION("IFERROR(FILTER(Attendece!C293:C1003,Attendece!$A293:A1003=$A294),0)"),0)</f>
        <v>0</v>
      </c>
      <c r="M42" s="1">
        <f ca="1">IFERROR(__xludf.DUMMYFUNCTION("IFERROR(FILTER(Attendece!D293:D1003,Attendece!$A293:A1003=$A294),0)"),0)</f>
        <v>0</v>
      </c>
      <c r="N42" s="1">
        <f ca="1">IFERROR(__xludf.DUMMYFUNCTION("IFERROR(FILTER(Attendece!E293:E1003,Attendece!$A293:A1003=$A294),0)"),0)</f>
        <v>0</v>
      </c>
      <c r="O42" s="1">
        <f ca="1">IFERROR(__xludf.DUMMYFUNCTION("IFERROR(FILTER(Attendece!F293:F1003,Attendece!$A293:A1003=$A294),0)"),1)</f>
        <v>1</v>
      </c>
      <c r="P42" s="1">
        <f ca="1">IFERROR(__xludf.DUMMYFUNCTION("IFERROR(FILTER(Attendece!G293:G1003,Attendece!$A293:A1003=$A294),0)"),1)</f>
        <v>1</v>
      </c>
      <c r="Q42" s="1">
        <f ca="1">IFERROR(__xludf.DUMMYFUNCTION("IFERROR(FILTER(Attendece!H293:H1003,Attendece!$A293:A1003=$A294),0)"),0)</f>
        <v>0</v>
      </c>
    </row>
    <row r="43" spans="1:17" x14ac:dyDescent="0.3">
      <c r="A43" s="8" t="s">
        <v>50</v>
      </c>
      <c r="B43" s="6">
        <v>1</v>
      </c>
      <c r="C43" s="2">
        <v>13</v>
      </c>
      <c r="D43" s="1">
        <f>IFERROR((C43/34)*20,0)</f>
        <v>7.6470588235294112</v>
      </c>
      <c r="E43" s="2">
        <v>20</v>
      </c>
      <c r="F43" s="3">
        <f>IF($B43="ab","ab",IF($C43="ab",0+$E43,$D43+$E43))</f>
        <v>27.647058823529413</v>
      </c>
      <c r="G43" s="1">
        <f>IF(B43="ab","ab",(E43/80)*100)</f>
        <v>25</v>
      </c>
      <c r="H43" s="3">
        <f>IF($B43="ab","ab",MAX($G43,$F43))</f>
        <v>27.647058823529413</v>
      </c>
      <c r="I43" s="14">
        <f>IF($B43="ab","ab",ROUND($H43,0))</f>
        <v>28</v>
      </c>
      <c r="J43" s="19"/>
      <c r="K43" s="6">
        <f ca="1">IFERROR(__xludf.DUMMYFUNCTION("IFERROR(FILTER(Attendece!B303:B1003,Attendece!A303:A1003=$A304),0)"),1)</f>
        <v>1</v>
      </c>
      <c r="L43" s="1">
        <f ca="1">IFERROR(__xludf.DUMMYFUNCTION("IFERROR(FILTER(Attendece!C303:C1003,Attendece!$A303:A1003=$A304),0)"),0)</f>
        <v>0</v>
      </c>
      <c r="M43" s="1">
        <f ca="1">IFERROR(__xludf.DUMMYFUNCTION("IFERROR(FILTER(Attendece!D303:D1003,Attendece!$A303:A1003=$A304),0)"),0)</f>
        <v>0</v>
      </c>
      <c r="N43" s="1">
        <f ca="1">IFERROR(__xludf.DUMMYFUNCTION("IFERROR(FILTER(Attendece!E303:E1003,Attendece!$A303:A1003=$A304),0)"),1)</f>
        <v>1</v>
      </c>
      <c r="O43" s="1">
        <f ca="1">IFERROR(__xludf.DUMMYFUNCTION("IFERROR(FILTER(Attendece!F303:F1003,Attendece!$A303:A1003=$A304),0)"),0)</f>
        <v>0</v>
      </c>
      <c r="P43" s="1">
        <f ca="1">IFERROR(__xludf.DUMMYFUNCTION("IFERROR(FILTER(Attendece!G303:G1003,Attendece!$A303:A1003=$A304),0)"),0)</f>
        <v>0</v>
      </c>
      <c r="Q43" s="1">
        <f ca="1">IFERROR(__xludf.DUMMYFUNCTION("IFERROR(FILTER(Attendece!H303:H1003,Attendece!$A303:A1003=$A304),0)"),0)</f>
        <v>0</v>
      </c>
    </row>
    <row r="44" spans="1:17" x14ac:dyDescent="0.3">
      <c r="A44" s="8" t="s">
        <v>51</v>
      </c>
      <c r="B44" s="6">
        <v>1</v>
      </c>
      <c r="C44" s="2">
        <v>23</v>
      </c>
      <c r="D44" s="1">
        <f>IFERROR((C44/34)*20,0)</f>
        <v>13.529411764705884</v>
      </c>
      <c r="E44" s="2">
        <v>15</v>
      </c>
      <c r="F44" s="3">
        <f>IF($B44="ab","ab",IF($C44="ab",0+$E44,$D44+$E44))</f>
        <v>28.529411764705884</v>
      </c>
      <c r="G44" s="1">
        <f>IF(B44="ab","ab",(E44/80)*100)</f>
        <v>18.75</v>
      </c>
      <c r="H44" s="3">
        <f>IF($B44="ab","ab",MAX($G44,$F44))</f>
        <v>28.529411764705884</v>
      </c>
      <c r="I44" s="14">
        <f>IF($B44="ab","ab",ROUND($H44,0))</f>
        <v>29</v>
      </c>
      <c r="J44" s="19"/>
      <c r="K44" s="6">
        <f ca="1">IFERROR(__xludf.DUMMYFUNCTION("IFERROR(FILTER(Attendece!B151:B1003,Attendece!A151:A1003=$A152),0)"),1)</f>
        <v>1</v>
      </c>
      <c r="L44" s="1">
        <f ca="1">IFERROR(__xludf.DUMMYFUNCTION("IFERROR(FILTER(Attendece!C151:C1003,Attendece!$A151:A1003=$A152),0)"),1)</f>
        <v>1</v>
      </c>
      <c r="M44" s="1">
        <f ca="1">IFERROR(__xludf.DUMMYFUNCTION("IFERROR(FILTER(Attendece!D151:D1003,Attendece!$A151:A1003=$A152),0)"),0)</f>
        <v>0</v>
      </c>
      <c r="N44" s="1">
        <f ca="1">IFERROR(__xludf.DUMMYFUNCTION("IFERROR(FILTER(Attendece!E151:E1003,Attendece!$A151:A1003=$A152),0)"),1)</f>
        <v>1</v>
      </c>
      <c r="O44" s="1">
        <f ca="1">IFERROR(__xludf.DUMMYFUNCTION("IFERROR(FILTER(Attendece!F151:F1003,Attendece!$A151:A1003=$A152),0)"),1)</f>
        <v>1</v>
      </c>
      <c r="P44" s="1">
        <f ca="1">IFERROR(__xludf.DUMMYFUNCTION("IFERROR(FILTER(Attendece!G151:G1003,Attendece!$A151:A1003=$A152),0)"),1)</f>
        <v>1</v>
      </c>
      <c r="Q44" s="1">
        <f ca="1">IFERROR(__xludf.DUMMYFUNCTION("IFERROR(FILTER(Attendece!H151:H1003,Attendece!$A151:A1003=$A152),0)"),0)</f>
        <v>0</v>
      </c>
    </row>
    <row r="45" spans="1:17" x14ac:dyDescent="0.3">
      <c r="A45" s="8" t="s">
        <v>52</v>
      </c>
      <c r="B45" s="6">
        <v>1</v>
      </c>
      <c r="C45" s="2">
        <v>24</v>
      </c>
      <c r="D45" s="1">
        <f>IFERROR((C45/34)*20,0)</f>
        <v>14.117647058823531</v>
      </c>
      <c r="E45" s="2">
        <v>15</v>
      </c>
      <c r="F45" s="3">
        <f>IF($B45="ab","ab",IF($C45="ab",0+$E45,$D45+$E45))</f>
        <v>29.117647058823529</v>
      </c>
      <c r="G45" s="1">
        <f>IF(B45="ab","ab",(E45/80)*100)</f>
        <v>18.75</v>
      </c>
      <c r="H45" s="3">
        <f>IF($B45="ab","ab",MAX($G45,$F45))</f>
        <v>29.117647058823529</v>
      </c>
      <c r="I45" s="14">
        <f>IF($B45="ab","ab",ROUND($H45,0))</f>
        <v>29</v>
      </c>
      <c r="J45" s="19"/>
      <c r="K45" s="6">
        <f ca="1">IFERROR(__xludf.DUMMYFUNCTION("IFERROR(FILTER(Attendece!B199:B1003,Attendece!A199:A1003=$A200),0)"),1)</f>
        <v>1</v>
      </c>
      <c r="L45" s="1">
        <f ca="1">IFERROR(__xludf.DUMMYFUNCTION("IFERROR(FILTER(Attendece!C199:C1003,Attendece!$A199:A1003=$A200),0)"),0)</f>
        <v>0</v>
      </c>
      <c r="M45" s="1">
        <f ca="1">IFERROR(__xludf.DUMMYFUNCTION("IFERROR(FILTER(Attendece!D199:D1003,Attendece!$A199:A1003=$A200),0)"),0)</f>
        <v>0</v>
      </c>
      <c r="N45" s="1">
        <f ca="1">IFERROR(__xludf.DUMMYFUNCTION("IFERROR(FILTER(Attendece!E199:E1003,Attendece!$A199:A1003=$A200),0)"),0)</f>
        <v>0</v>
      </c>
      <c r="O45" s="1">
        <f ca="1">IFERROR(__xludf.DUMMYFUNCTION("IFERROR(FILTER(Attendece!F199:F1003,Attendece!$A199:A1003=$A200),0)"),0)</f>
        <v>0</v>
      </c>
      <c r="P45" s="1">
        <f ca="1">IFERROR(__xludf.DUMMYFUNCTION("IFERROR(FILTER(Attendece!G199:G1003,Attendece!$A199:A1003=$A200),0)"),1)</f>
        <v>1</v>
      </c>
      <c r="Q45" s="1">
        <f ca="1">IFERROR(__xludf.DUMMYFUNCTION("IFERROR(FILTER(Attendece!H199:H1003,Attendece!$A199:A1003=$A200),0)"),0)</f>
        <v>0</v>
      </c>
    </row>
    <row r="46" spans="1:17" x14ac:dyDescent="0.3">
      <c r="A46" s="8" t="s">
        <v>53</v>
      </c>
      <c r="B46" s="6">
        <v>1</v>
      </c>
      <c r="C46" s="2">
        <v>19</v>
      </c>
      <c r="D46" s="1">
        <f>IFERROR((C46/34)*20,0)</f>
        <v>11.176470588235293</v>
      </c>
      <c r="E46" s="2">
        <v>18</v>
      </c>
      <c r="F46" s="3">
        <f>IF($B46="ab","ab",IF($C46="ab",0+$E46,$D46+$E46))</f>
        <v>29.176470588235293</v>
      </c>
      <c r="G46" s="1">
        <f>IF(B46="ab","ab",(E46/80)*100)</f>
        <v>22.5</v>
      </c>
      <c r="H46" s="3">
        <f>IF($B46="ab","ab",MAX($G46,$F46))</f>
        <v>29.176470588235293</v>
      </c>
      <c r="I46" s="14">
        <f>IF($B46="ab","ab",ROUND($H46,0))</f>
        <v>29</v>
      </c>
      <c r="J46" s="19"/>
      <c r="K46" s="6">
        <f ca="1">IFERROR(__xludf.DUMMYFUNCTION("IFERROR(FILTER(Attendece!B273:B1003,Attendece!A273:A1003=$A274),0)"),0)</f>
        <v>0</v>
      </c>
      <c r="L46" s="1">
        <f ca="1">IFERROR(__xludf.DUMMYFUNCTION("IFERROR(FILTER(Attendece!C273:C1003,Attendece!$A273:A1003=$A274),0)"),0)</f>
        <v>0</v>
      </c>
      <c r="M46" s="1">
        <f ca="1">IFERROR(__xludf.DUMMYFUNCTION("IFERROR(FILTER(Attendece!D273:D1003,Attendece!$A273:A1003=$A274),0)"),0)</f>
        <v>0</v>
      </c>
      <c r="N46" s="1">
        <f ca="1">IFERROR(__xludf.DUMMYFUNCTION("IFERROR(FILTER(Attendece!E273:E1003,Attendece!$A273:A1003=$A274),0)"),0)</f>
        <v>0</v>
      </c>
      <c r="O46" s="1">
        <f ca="1">IFERROR(__xludf.DUMMYFUNCTION("IFERROR(FILTER(Attendece!F273:F1003,Attendece!$A273:A1003=$A274),0)"),0)</f>
        <v>0</v>
      </c>
      <c r="P46" s="1">
        <f ca="1">IFERROR(__xludf.DUMMYFUNCTION("IFERROR(FILTER(Attendece!G273:G1003,Attendece!$A273:A1003=$A274),0)"),0)</f>
        <v>0</v>
      </c>
      <c r="Q46" s="1">
        <f ca="1">IFERROR(__xludf.DUMMYFUNCTION("IFERROR(FILTER(Attendece!H273:H1003,Attendece!$A273:A1003=$A274),0)"),0)</f>
        <v>0</v>
      </c>
    </row>
    <row r="47" spans="1:17" x14ac:dyDescent="0.3">
      <c r="A47" s="8" t="s">
        <v>54</v>
      </c>
      <c r="B47" s="6">
        <v>1</v>
      </c>
      <c r="C47" s="2">
        <v>23</v>
      </c>
      <c r="D47" s="1">
        <f>IFERROR((C47/34)*20,0)</f>
        <v>13.529411764705884</v>
      </c>
      <c r="E47" s="2">
        <v>19</v>
      </c>
      <c r="F47" s="3">
        <f>IF($B47="ab","ab",IF($C47="ab",0+$E47,$D47+$E47))</f>
        <v>32.529411764705884</v>
      </c>
      <c r="G47" s="1">
        <f>IF(B47="ab","ab",(E47/80)*100)</f>
        <v>23.75</v>
      </c>
      <c r="H47" s="3">
        <f>IF($B47="ab","ab",MAX($G47,$F47))</f>
        <v>32.529411764705884</v>
      </c>
      <c r="I47" s="14">
        <f>IF($B47="ab","ab",ROUND($H47,0))</f>
        <v>33</v>
      </c>
      <c r="J47" s="19"/>
      <c r="K47" s="6">
        <f ca="1">IFERROR(__xludf.DUMMYFUNCTION("IFERROR(FILTER(Attendece!B93:B1003,Attendece!A93:A1003=$A94),0)"),1)</f>
        <v>1</v>
      </c>
      <c r="L47" s="1">
        <f ca="1">IFERROR(__xludf.DUMMYFUNCTION("IFERROR(FILTER(Attendece!C93:C1003,Attendece!$A93:A1003=$A94),0)"),0)</f>
        <v>0</v>
      </c>
      <c r="M47" s="1">
        <f ca="1">IFERROR(__xludf.DUMMYFUNCTION("IFERROR(FILTER(Attendece!D93:D1003,Attendece!$A93:A1003=$A94),0)"),1)</f>
        <v>1</v>
      </c>
      <c r="N47" s="1">
        <f ca="1">IFERROR(__xludf.DUMMYFUNCTION("IFERROR(FILTER(Attendece!E93:E1003,Attendece!$A93:A1003=$A94),0)"),0)</f>
        <v>0</v>
      </c>
      <c r="O47" s="1">
        <f ca="1">IFERROR(__xludf.DUMMYFUNCTION("IFERROR(FILTER(Attendece!F93:F1003,Attendece!$A93:A1003=$A94),0)"),0)</f>
        <v>0</v>
      </c>
      <c r="P47" s="1">
        <f ca="1">IFERROR(__xludf.DUMMYFUNCTION("IFERROR(FILTER(Attendece!G93:G1003,Attendece!$A93:A1003=$A94),0)"),0)</f>
        <v>0</v>
      </c>
      <c r="Q47" s="1">
        <f ca="1">IFERROR(__xludf.DUMMYFUNCTION("IFERROR(FILTER(Attendece!H93:H1003,Attendece!$A93:A1003=$A94),0)"),0)</f>
        <v>0</v>
      </c>
    </row>
    <row r="48" spans="1:17" x14ac:dyDescent="0.3">
      <c r="A48" s="8" t="s">
        <v>55</v>
      </c>
      <c r="B48" s="6">
        <v>1</v>
      </c>
      <c r="C48" s="2">
        <v>28</v>
      </c>
      <c r="D48" s="1">
        <f>IFERROR((C48/34)*20,0)</f>
        <v>16.470588235294116</v>
      </c>
      <c r="E48" s="2">
        <v>17</v>
      </c>
      <c r="F48" s="3">
        <f>IF($B48="ab","ab",IF($C48="ab",0+$E48,$D48+$E48))</f>
        <v>33.470588235294116</v>
      </c>
      <c r="G48" s="1">
        <f>IF(B48="ab","ab",(E48/80)*100)</f>
        <v>21.25</v>
      </c>
      <c r="H48" s="3">
        <f>IF($B48="ab","ab",MAX($G48,$F48))</f>
        <v>33.470588235294116</v>
      </c>
      <c r="I48" s="14">
        <f>IF($B48="ab","ab",ROUND($H48,0))</f>
        <v>33</v>
      </c>
      <c r="J48" s="19"/>
      <c r="K48" s="6">
        <f ca="1">IFERROR(__xludf.DUMMYFUNCTION("IFERROR(FILTER(Attendece!B135:B1003,Attendece!A135:A1003=$A136),0)"),1)</f>
        <v>1</v>
      </c>
      <c r="L48" s="1">
        <f ca="1">IFERROR(__xludf.DUMMYFUNCTION("IFERROR(FILTER(Attendece!C135:C1003,Attendece!$A135:A1003=$A136),0)"),1)</f>
        <v>1</v>
      </c>
      <c r="M48" s="1">
        <f ca="1">IFERROR(__xludf.DUMMYFUNCTION("IFERROR(FILTER(Attendece!D135:D1003,Attendece!$A135:A1003=$A136),0)"),0)</f>
        <v>0</v>
      </c>
      <c r="N48" s="1">
        <f ca="1">IFERROR(__xludf.DUMMYFUNCTION("IFERROR(FILTER(Attendece!E135:E1003,Attendece!$A135:A1003=$A136),0)"),1)</f>
        <v>1</v>
      </c>
      <c r="O48" s="1">
        <f ca="1">IFERROR(__xludf.DUMMYFUNCTION("IFERROR(FILTER(Attendece!F135:F1003,Attendece!$A135:A1003=$A136),0)"),1)</f>
        <v>1</v>
      </c>
      <c r="P48" s="1">
        <f ca="1">IFERROR(__xludf.DUMMYFUNCTION("IFERROR(FILTER(Attendece!G135:G1003,Attendece!$A135:A1003=$A136),0)"),0)</f>
        <v>0</v>
      </c>
      <c r="Q48" s="1">
        <f ca="1">IFERROR(__xludf.DUMMYFUNCTION("IFERROR(FILTER(Attendece!H135:H1003,Attendece!$A135:A1003=$A136),0)"),0)</f>
        <v>0</v>
      </c>
    </row>
    <row r="49" spans="1:17" x14ac:dyDescent="0.3">
      <c r="A49" s="8" t="s">
        <v>56</v>
      </c>
      <c r="B49" s="6">
        <v>1</v>
      </c>
      <c r="C49" s="2">
        <v>18</v>
      </c>
      <c r="D49" s="1">
        <f>IFERROR((C49/34)*20,0)</f>
        <v>10.588235294117647</v>
      </c>
      <c r="E49" s="2">
        <v>22</v>
      </c>
      <c r="F49" s="3">
        <f>IF($B49="ab","ab",IF($C49="ab",0+$E49,$D49+$E49))</f>
        <v>32.588235294117645</v>
      </c>
      <c r="G49" s="1">
        <f>IF(B49="ab","ab",(E49/80)*100)</f>
        <v>27.500000000000004</v>
      </c>
      <c r="H49" s="3">
        <f>IF($B49="ab","ab",MAX($G49,$F49))</f>
        <v>32.588235294117645</v>
      </c>
      <c r="I49" s="14">
        <f>IF($B49="ab","ab",ROUND($H49,0))</f>
        <v>33</v>
      </c>
      <c r="J49" s="19"/>
      <c r="K49" s="6">
        <f ca="1">IFERROR(__xludf.DUMMYFUNCTION("IFERROR(FILTER(Attendece!B175:B1003,Attendece!A175:A1003=$A176),0)"),1)</f>
        <v>1</v>
      </c>
      <c r="L49" s="1">
        <f ca="1">IFERROR(__xludf.DUMMYFUNCTION("IFERROR(FILTER(Attendece!C175:C1003,Attendece!$A175:A1003=$A176),0)"),0)</f>
        <v>0</v>
      </c>
      <c r="M49" s="1">
        <f ca="1">IFERROR(__xludf.DUMMYFUNCTION("IFERROR(FILTER(Attendece!D175:D1003,Attendece!$A175:A1003=$A176),0)"),1)</f>
        <v>1</v>
      </c>
      <c r="N49" s="1">
        <f ca="1">IFERROR(__xludf.DUMMYFUNCTION("IFERROR(FILTER(Attendece!E175:E1003,Attendece!$A175:A1003=$A176),0)"),1)</f>
        <v>1</v>
      </c>
      <c r="O49" s="1">
        <f ca="1">IFERROR(__xludf.DUMMYFUNCTION("IFERROR(FILTER(Attendece!F175:F1003,Attendece!$A175:A1003=$A176),0)"),1)</f>
        <v>1</v>
      </c>
      <c r="P49" s="1">
        <f ca="1">IFERROR(__xludf.DUMMYFUNCTION("IFERROR(FILTER(Attendece!G175:G1003,Attendece!$A175:A1003=$A176),0)"),0)</f>
        <v>0</v>
      </c>
      <c r="Q49" s="1">
        <f ca="1">IFERROR(__xludf.DUMMYFUNCTION("IFERROR(FILTER(Attendece!H175:H1003,Attendece!$A175:A1003=$A176),0)"),0)</f>
        <v>0</v>
      </c>
    </row>
    <row r="50" spans="1:17" x14ac:dyDescent="0.3">
      <c r="A50" s="8" t="s">
        <v>57</v>
      </c>
      <c r="B50" s="6">
        <v>1</v>
      </c>
      <c r="C50" s="2">
        <v>23</v>
      </c>
      <c r="D50" s="1">
        <f>IFERROR((C50/34)*20,0)</f>
        <v>13.529411764705884</v>
      </c>
      <c r="E50" s="2">
        <v>19</v>
      </c>
      <c r="F50" s="3">
        <f>IF($B50="ab","ab",IF($C50="ab",0+$E50,$D50+$E50))</f>
        <v>32.529411764705884</v>
      </c>
      <c r="G50" s="1">
        <f>IF(B50="ab","ab",(E50/80)*100)</f>
        <v>23.75</v>
      </c>
      <c r="H50" s="3">
        <f>IF($B50="ab","ab",MAX($G50,$F50))</f>
        <v>32.529411764705884</v>
      </c>
      <c r="I50" s="14">
        <f>IF($B50="ab","ab",ROUND($H50,0))</f>
        <v>33</v>
      </c>
      <c r="J50" s="19"/>
      <c r="K50" s="6">
        <f ca="1">IFERROR(__xludf.DUMMYFUNCTION("IFERROR(FILTER(Attendece!B229:B1003,Attendece!A229:A1003=$A230),0)"),0)</f>
        <v>0</v>
      </c>
      <c r="L50" s="1">
        <f ca="1">IFERROR(__xludf.DUMMYFUNCTION("IFERROR(FILTER(Attendece!C229:C1003,Attendece!$A229:A1003=$A230),0)"),0)</f>
        <v>0</v>
      </c>
      <c r="M50" s="1">
        <f ca="1">IFERROR(__xludf.DUMMYFUNCTION("IFERROR(FILTER(Attendece!D229:D1003,Attendece!$A229:A1003=$A230),0)"),0)</f>
        <v>0</v>
      </c>
      <c r="N50" s="1">
        <f ca="1">IFERROR(__xludf.DUMMYFUNCTION("IFERROR(FILTER(Attendece!E229:E1003,Attendece!$A229:A1003=$A230),0)"),0)</f>
        <v>0</v>
      </c>
      <c r="O50" s="1">
        <f ca="1">IFERROR(__xludf.DUMMYFUNCTION("IFERROR(FILTER(Attendece!F229:F1003,Attendece!$A229:A1003=$A230),0)"),0)</f>
        <v>0</v>
      </c>
      <c r="P50" s="1">
        <f ca="1">IFERROR(__xludf.DUMMYFUNCTION("IFERROR(FILTER(Attendece!G229:G1003,Attendece!$A229:A1003=$A230),0)"),0)</f>
        <v>0</v>
      </c>
      <c r="Q50" s="1">
        <f ca="1">IFERROR(__xludf.DUMMYFUNCTION("IFERROR(FILTER(Attendece!H229:H1003,Attendece!$A229:A1003=$A230),0)"),0)</f>
        <v>0</v>
      </c>
    </row>
    <row r="51" spans="1:17" x14ac:dyDescent="0.3">
      <c r="A51" s="8" t="s">
        <v>58</v>
      </c>
      <c r="B51" s="6">
        <v>1</v>
      </c>
      <c r="C51" s="2">
        <v>20</v>
      </c>
      <c r="D51" s="1">
        <f>IFERROR((C51/34)*20,0)</f>
        <v>11.764705882352942</v>
      </c>
      <c r="E51" s="2">
        <v>21</v>
      </c>
      <c r="F51" s="3">
        <f>IF($B51="ab","ab",IF($C51="ab",0+$E51,$D51+$E51))</f>
        <v>32.764705882352942</v>
      </c>
      <c r="G51" s="1">
        <f>IF(B51="ab","ab",(E51/80)*100)</f>
        <v>26.25</v>
      </c>
      <c r="H51" s="3">
        <f>IF($B51="ab","ab",MAX($G51,$F51))</f>
        <v>32.764705882352942</v>
      </c>
      <c r="I51" s="14">
        <f>IF($B51="ab","ab",ROUND($H51,0))</f>
        <v>33</v>
      </c>
      <c r="J51" s="19"/>
      <c r="K51" s="6">
        <f ca="1">IFERROR(__xludf.DUMMYFUNCTION("IFERROR(FILTER(Attendece!B262:B1003,Attendece!A262:A1003=$A263),0)"),1)</f>
        <v>1</v>
      </c>
      <c r="L51" s="1">
        <f ca="1">IFERROR(__xludf.DUMMYFUNCTION("IFERROR(FILTER(Attendece!C262:C1003,Attendece!$A262:A1003=$A263),0)"),1)</f>
        <v>1</v>
      </c>
      <c r="M51" s="1">
        <f ca="1">IFERROR(__xludf.DUMMYFUNCTION("IFERROR(FILTER(Attendece!D262:D1003,Attendece!$A262:A1003=$A263),0)"),1)</f>
        <v>1</v>
      </c>
      <c r="N51" s="1">
        <f ca="1">IFERROR(__xludf.DUMMYFUNCTION("IFERROR(FILTER(Attendece!E262:E1003,Attendece!$A262:A1003=$A263),0)"),1)</f>
        <v>1</v>
      </c>
      <c r="O51" s="1">
        <f ca="1">IFERROR(__xludf.DUMMYFUNCTION("IFERROR(FILTER(Attendece!F262:F1003,Attendece!$A262:A1003=$A263),0)"),0)</f>
        <v>0</v>
      </c>
      <c r="P51" s="1">
        <f ca="1">IFERROR(__xludf.DUMMYFUNCTION("IFERROR(FILTER(Attendece!G262:G1003,Attendece!$A262:A1003=$A263),0)"),0)</f>
        <v>0</v>
      </c>
      <c r="Q51" s="1">
        <f ca="1">IFERROR(__xludf.DUMMYFUNCTION("IFERROR(FILTER(Attendece!H262:H1003,Attendece!$A262:A1003=$A263),0)"),0)</f>
        <v>0</v>
      </c>
    </row>
    <row r="52" spans="1:17" x14ac:dyDescent="0.3">
      <c r="A52" s="8" t="s">
        <v>59</v>
      </c>
      <c r="B52" s="6">
        <v>1</v>
      </c>
      <c r="C52" s="2">
        <v>19</v>
      </c>
      <c r="D52" s="1">
        <f>IFERROR((C52/34)*20,0)</f>
        <v>11.176470588235293</v>
      </c>
      <c r="E52" s="2">
        <v>23</v>
      </c>
      <c r="F52" s="3">
        <f>IF($B52="ab","ab",IF($C52="ab",0+$E52,$D52+$E52))</f>
        <v>34.17647058823529</v>
      </c>
      <c r="G52" s="1">
        <f>IF(B52="ab","ab",(E52/80)*100)</f>
        <v>28.749999999999996</v>
      </c>
      <c r="H52" s="3">
        <f>IF($B52="ab","ab",MAX($G52,$F52))</f>
        <v>34.17647058823529</v>
      </c>
      <c r="I52" s="14">
        <f>IF($B52="ab","ab",ROUND($H52,0))</f>
        <v>34</v>
      </c>
      <c r="J52" s="19"/>
      <c r="K52" s="6">
        <f ca="1">IFERROR(__xludf.DUMMYFUNCTION("IFERROR(FILTER(Attendece!B232:B1003,Attendece!A232:A1003=$A233),0)"),0)</f>
        <v>0</v>
      </c>
      <c r="L52" s="1">
        <f ca="1">IFERROR(__xludf.DUMMYFUNCTION("IFERROR(FILTER(Attendece!C232:C1003,Attendece!$A232:A1003=$A233),0)"),0)</f>
        <v>0</v>
      </c>
      <c r="M52" s="1">
        <f ca="1">IFERROR(__xludf.DUMMYFUNCTION("IFERROR(FILTER(Attendece!D232:D1003,Attendece!$A232:A1003=$A233),0)"),0)</f>
        <v>0</v>
      </c>
      <c r="N52" s="1">
        <f ca="1">IFERROR(__xludf.DUMMYFUNCTION("IFERROR(FILTER(Attendece!E232:E1003,Attendece!$A232:A1003=$A233),0)"),0)</f>
        <v>0</v>
      </c>
      <c r="O52" s="1">
        <f ca="1">IFERROR(__xludf.DUMMYFUNCTION("IFERROR(FILTER(Attendece!F232:F1003,Attendece!$A232:A1003=$A233),0)"),0)</f>
        <v>0</v>
      </c>
      <c r="P52" s="1">
        <f ca="1">IFERROR(__xludf.DUMMYFUNCTION("IFERROR(FILTER(Attendece!G232:G1003,Attendece!$A232:A1003=$A233),0)"),0)</f>
        <v>0</v>
      </c>
      <c r="Q52" s="1">
        <f ca="1">IFERROR(__xludf.DUMMYFUNCTION("IFERROR(FILTER(Attendece!H232:H1003,Attendece!$A232:A1003=$A233),0)"),0)</f>
        <v>0</v>
      </c>
    </row>
    <row r="53" spans="1:17" x14ac:dyDescent="0.3">
      <c r="A53" s="8" t="s">
        <v>60</v>
      </c>
      <c r="B53" s="6">
        <v>1</v>
      </c>
      <c r="C53" s="2">
        <v>10</v>
      </c>
      <c r="D53" s="1">
        <f>IFERROR((C53/34)*20,0)</f>
        <v>5.882352941176471</v>
      </c>
      <c r="E53" s="2">
        <v>27</v>
      </c>
      <c r="F53" s="3">
        <f>IF($B53="ab","ab",IF($C53="ab",0+$E53,$D53+$E53))</f>
        <v>32.882352941176471</v>
      </c>
      <c r="G53" s="1">
        <f>IF(B53="ab","ab",(E53/80)*100)</f>
        <v>33.75</v>
      </c>
      <c r="H53" s="3">
        <f>IF($B53="ab","ab",MAX($G53,$F53))</f>
        <v>33.75</v>
      </c>
      <c r="I53" s="14">
        <f>IF($B53="ab","ab",ROUND($H53,0))</f>
        <v>34</v>
      </c>
      <c r="J53" s="19"/>
      <c r="K53" s="6">
        <f ca="1">IFERROR(__xludf.DUMMYFUNCTION("IFERROR(FILTER(Attendece!B333:B1003,Attendece!A333:A1003=$A334),0)"),1)</f>
        <v>1</v>
      </c>
      <c r="L53" s="1">
        <f ca="1">IFERROR(__xludf.DUMMYFUNCTION("IFERROR(FILTER(Attendece!C333:C1003,Attendece!$A333:A1003=$A334),0)"),1)</f>
        <v>1</v>
      </c>
      <c r="M53" s="1">
        <f ca="1">IFERROR(__xludf.DUMMYFUNCTION("IFERROR(FILTER(Attendece!D333:D1003,Attendece!$A333:A1003=$A334),0)"),0)</f>
        <v>0</v>
      </c>
      <c r="N53" s="1">
        <f ca="1">IFERROR(__xludf.DUMMYFUNCTION("IFERROR(FILTER(Attendece!E333:E1003,Attendece!$A333:A1003=$A334),0)"),0)</f>
        <v>0</v>
      </c>
      <c r="O53" s="1">
        <f ca="1">IFERROR(__xludf.DUMMYFUNCTION("IFERROR(FILTER(Attendece!F333:F1003,Attendece!$A333:A1003=$A334),0)"),0)</f>
        <v>0</v>
      </c>
      <c r="P53" s="1">
        <f ca="1">IFERROR(__xludf.DUMMYFUNCTION("IFERROR(FILTER(Attendece!G333:G1003,Attendece!$A333:A1003=$A334),0)"),0)</f>
        <v>0</v>
      </c>
      <c r="Q53" s="1">
        <f ca="1">IFERROR(__xludf.DUMMYFUNCTION("IFERROR(FILTER(Attendece!H333:H1003,Attendece!$A333:A1003=$A334),0)"),0)</f>
        <v>0</v>
      </c>
    </row>
    <row r="54" spans="1:17" x14ac:dyDescent="0.3">
      <c r="A54" s="8" t="s">
        <v>61</v>
      </c>
      <c r="B54" s="6">
        <v>1</v>
      </c>
      <c r="C54" s="2">
        <v>22</v>
      </c>
      <c r="D54" s="1">
        <f>IFERROR((C54/34)*20,0)</f>
        <v>12.941176470588236</v>
      </c>
      <c r="E54" s="2">
        <v>21</v>
      </c>
      <c r="F54" s="3">
        <f>IF($B54="ab","ab",IF($C54="ab",0+$E54,$D54+$E54))</f>
        <v>33.941176470588232</v>
      </c>
      <c r="G54" s="1">
        <f>IF(B54="ab","ab",(E54/80)*100)</f>
        <v>26.25</v>
      </c>
      <c r="H54" s="3">
        <f>IF($B54="ab","ab",MAX($G54,$F54))</f>
        <v>33.941176470588232</v>
      </c>
      <c r="I54" s="14">
        <f>IF($B54="ab","ab",ROUND($H54,0))</f>
        <v>34</v>
      </c>
      <c r="J54" s="19"/>
      <c r="K54" s="6">
        <f ca="1">IFERROR(__xludf.DUMMYFUNCTION("IFERROR(FILTER(Attendece!B335:B1003,Attendece!A335:A1003=$A336),0)"),1)</f>
        <v>1</v>
      </c>
      <c r="L54" s="1">
        <f ca="1">IFERROR(__xludf.DUMMYFUNCTION("IFERROR(FILTER(Attendece!C335:C1003,Attendece!$A335:A1003=$A336),0)"),1)</f>
        <v>1</v>
      </c>
      <c r="M54" s="1">
        <f ca="1">IFERROR(__xludf.DUMMYFUNCTION("IFERROR(FILTER(Attendece!D335:D1003,Attendece!$A335:A1003=$A336),0)"),0)</f>
        <v>0</v>
      </c>
      <c r="N54" s="1">
        <f ca="1">IFERROR(__xludf.DUMMYFUNCTION("IFERROR(FILTER(Attendece!E335:E1003,Attendece!$A335:A1003=$A336),0)"),0)</f>
        <v>0</v>
      </c>
      <c r="O54" s="1">
        <f ca="1">IFERROR(__xludf.DUMMYFUNCTION("IFERROR(FILTER(Attendece!F335:F1003,Attendece!$A335:A1003=$A336),0)"),0)</f>
        <v>0</v>
      </c>
      <c r="P54" s="1">
        <f ca="1">IFERROR(__xludf.DUMMYFUNCTION("IFERROR(FILTER(Attendece!G335:G1003,Attendece!$A335:A1003=$A336),0)"),0)</f>
        <v>0</v>
      </c>
      <c r="Q54" s="1">
        <f ca="1">IFERROR(__xludf.DUMMYFUNCTION("IFERROR(FILTER(Attendece!H335:H1003,Attendece!$A335:A1003=$A336),0)"),0)</f>
        <v>0</v>
      </c>
    </row>
    <row r="55" spans="1:17" x14ac:dyDescent="0.3">
      <c r="A55" s="8" t="s">
        <v>62</v>
      </c>
      <c r="B55" s="6">
        <v>1</v>
      </c>
      <c r="C55" s="2">
        <v>11</v>
      </c>
      <c r="D55" s="1">
        <f>IFERROR((C55/34)*20,0)</f>
        <v>6.4705882352941178</v>
      </c>
      <c r="E55" s="2">
        <v>28</v>
      </c>
      <c r="F55" s="3">
        <f>IF($B55="ab","ab",IF($C55="ab",0+$E55,$D55+$E55))</f>
        <v>34.470588235294116</v>
      </c>
      <c r="G55" s="1">
        <f>IF(B55="ab","ab",(E55/80)*100)</f>
        <v>35</v>
      </c>
      <c r="H55" s="3">
        <f>IF($B55="ab","ab",MAX($G55,$F55))</f>
        <v>35</v>
      </c>
      <c r="I55" s="14">
        <f>IF($B55="ab","ab",ROUND($H55,0))</f>
        <v>35</v>
      </c>
      <c r="J55" s="19"/>
      <c r="K55" s="6">
        <f ca="1">IFERROR(__xludf.DUMMYFUNCTION("IFERROR(FILTER(Attendece!B63:B1003,Attendece!A63:A1003=$A64),0)"),1)</f>
        <v>1</v>
      </c>
      <c r="L55" s="1">
        <f ca="1">IFERROR(__xludf.DUMMYFUNCTION("IFERROR(FILTER(Attendece!C63:C1003,Attendece!$A63:A1003=$A64),0)"),1)</f>
        <v>1</v>
      </c>
      <c r="M55" s="1">
        <f ca="1">IFERROR(__xludf.DUMMYFUNCTION("IFERROR(FILTER(Attendece!D63:D1003,Attendece!$A63:A1003=$A64),0)"),1)</f>
        <v>1</v>
      </c>
      <c r="N55" s="1">
        <f ca="1">IFERROR(__xludf.DUMMYFUNCTION("IFERROR(FILTER(Attendece!E63:E1003,Attendece!$A63:A1003=$A64),0)"),1)</f>
        <v>1</v>
      </c>
      <c r="O55" s="1">
        <f ca="1">IFERROR(__xludf.DUMMYFUNCTION("IFERROR(FILTER(Attendece!F63:F1003,Attendece!$A63:A1003=$A64),0)"),1)</f>
        <v>1</v>
      </c>
      <c r="P55" s="1">
        <f ca="1">IFERROR(__xludf.DUMMYFUNCTION("IFERROR(FILTER(Attendece!G63:G1003,Attendece!$A63:A1003=$A64),0)"),0)</f>
        <v>0</v>
      </c>
      <c r="Q55" s="1">
        <f ca="1">IFERROR(__xludf.DUMMYFUNCTION("IFERROR(FILTER(Attendece!H63:H1003,Attendece!$A63:A1003=$A64),0)"),0)</f>
        <v>0</v>
      </c>
    </row>
    <row r="56" spans="1:17" x14ac:dyDescent="0.3">
      <c r="A56" s="8" t="s">
        <v>63</v>
      </c>
      <c r="B56" s="6">
        <v>1</v>
      </c>
      <c r="C56" s="2">
        <v>21</v>
      </c>
      <c r="D56" s="1">
        <f>IFERROR((C56/34)*20,0)</f>
        <v>12.352941176470589</v>
      </c>
      <c r="E56" s="2">
        <v>23</v>
      </c>
      <c r="F56" s="3">
        <f>IF($B56="ab","ab",IF($C56="ab",0+$E56,$D56+$E56))</f>
        <v>35.352941176470587</v>
      </c>
      <c r="G56" s="1">
        <f>IF(B56="ab","ab",(E56/80)*100)</f>
        <v>28.749999999999996</v>
      </c>
      <c r="H56" s="3">
        <f>IF($B56="ab","ab",MAX($G56,$F56))</f>
        <v>35.352941176470587</v>
      </c>
      <c r="I56" s="14">
        <f>IF($B56="ab","ab",ROUND($H56,0))</f>
        <v>35</v>
      </c>
      <c r="J56" s="19"/>
      <c r="K56" s="6">
        <f ca="1">IFERROR(__xludf.DUMMYFUNCTION("IFERROR(FILTER(Attendece!B166:B1003,Attendece!A166:A1003=$A167),0)"),1)</f>
        <v>1</v>
      </c>
      <c r="L56" s="1">
        <f ca="1">IFERROR(__xludf.DUMMYFUNCTION("IFERROR(FILTER(Attendece!C166:C1003,Attendece!$A166:A1003=$A167),0)"),0)</f>
        <v>0</v>
      </c>
      <c r="M56" s="1">
        <f ca="1">IFERROR(__xludf.DUMMYFUNCTION("IFERROR(FILTER(Attendece!D166:D1003,Attendece!$A166:A1003=$A167),0)"),0)</f>
        <v>0</v>
      </c>
      <c r="N56" s="1">
        <f ca="1">IFERROR(__xludf.DUMMYFUNCTION("IFERROR(FILTER(Attendece!E166:E1003,Attendece!$A166:A1003=$A167),0)"),1)</f>
        <v>1</v>
      </c>
      <c r="O56" s="1">
        <f ca="1">IFERROR(__xludf.DUMMYFUNCTION("IFERROR(FILTER(Attendece!F166:F1003,Attendece!$A166:A1003=$A167),0)"),0)</f>
        <v>0</v>
      </c>
      <c r="P56" s="1">
        <f ca="1">IFERROR(__xludf.DUMMYFUNCTION("IFERROR(FILTER(Attendece!G166:G1003,Attendece!$A166:A1003=$A167),0)"),0)</f>
        <v>0</v>
      </c>
      <c r="Q56" s="1">
        <f ca="1">IFERROR(__xludf.DUMMYFUNCTION("IFERROR(FILTER(Attendece!H166:H1003,Attendece!$A166:A1003=$A167),0)"),0)</f>
        <v>0</v>
      </c>
    </row>
    <row r="57" spans="1:17" x14ac:dyDescent="0.3">
      <c r="A57" s="8" t="s">
        <v>64</v>
      </c>
      <c r="B57" s="6">
        <v>1</v>
      </c>
      <c r="C57" s="2">
        <v>23</v>
      </c>
      <c r="D57" s="1">
        <f>IFERROR((C57/34)*20,0)</f>
        <v>13.529411764705884</v>
      </c>
      <c r="E57" s="2">
        <v>21</v>
      </c>
      <c r="F57" s="3">
        <f>IF($B57="ab","ab",IF($C57="ab",0+$E57,$D57+$E57))</f>
        <v>34.529411764705884</v>
      </c>
      <c r="G57" s="1">
        <f>IF(B57="ab","ab",(E57/80)*100)</f>
        <v>26.25</v>
      </c>
      <c r="H57" s="3">
        <f>IF($B57="ab","ab",MAX($G57,$F57))</f>
        <v>34.529411764705884</v>
      </c>
      <c r="I57" s="14">
        <f>IF($B57="ab","ab",ROUND($H57,0))</f>
        <v>35</v>
      </c>
      <c r="J57" s="19"/>
      <c r="K57" s="6">
        <f ca="1">IFERROR(__xludf.DUMMYFUNCTION("IFERROR(FILTER(Attendece!B169:B1003,Attendece!A169:A1003=$A170),0)"),1)</f>
        <v>1</v>
      </c>
      <c r="L57" s="1">
        <f ca="1">IFERROR(__xludf.DUMMYFUNCTION("IFERROR(FILTER(Attendece!C169:C1003,Attendece!$A169:A1003=$A170),0)"),1)</f>
        <v>1</v>
      </c>
      <c r="M57" s="1">
        <f ca="1">IFERROR(__xludf.DUMMYFUNCTION("IFERROR(FILTER(Attendece!D169:D1003,Attendece!$A169:A1003=$A170),0)"),1)</f>
        <v>1</v>
      </c>
      <c r="N57" s="1">
        <f ca="1">IFERROR(__xludf.DUMMYFUNCTION("IFERROR(FILTER(Attendece!E169:E1003,Attendece!$A169:A1003=$A170),0)"),1)</f>
        <v>1</v>
      </c>
      <c r="O57" s="1">
        <f ca="1">IFERROR(__xludf.DUMMYFUNCTION("IFERROR(FILTER(Attendece!F169:F1003,Attendece!$A169:A1003=$A170),0)"),1)</f>
        <v>1</v>
      </c>
      <c r="P57" s="1">
        <f ca="1">IFERROR(__xludf.DUMMYFUNCTION("IFERROR(FILTER(Attendece!G169:G1003,Attendece!$A169:A1003=$A170),0)"),0)</f>
        <v>0</v>
      </c>
      <c r="Q57" s="1">
        <f ca="1">IFERROR(__xludf.DUMMYFUNCTION("IFERROR(FILTER(Attendece!H169:H1003,Attendece!$A169:A1003=$A170),0)"),0)</f>
        <v>0</v>
      </c>
    </row>
    <row r="58" spans="1:17" x14ac:dyDescent="0.3">
      <c r="A58" s="8" t="s">
        <v>65</v>
      </c>
      <c r="B58" s="6">
        <v>1</v>
      </c>
      <c r="C58" s="2">
        <v>10</v>
      </c>
      <c r="D58" s="1">
        <f>IFERROR((C58/34)*20,0)</f>
        <v>5.882352941176471</v>
      </c>
      <c r="E58" s="2">
        <v>28</v>
      </c>
      <c r="F58" s="3">
        <f>IF($B58="ab","ab",IF($C58="ab",0+$E58,$D58+$E58))</f>
        <v>33.882352941176471</v>
      </c>
      <c r="G58" s="1">
        <f>IF(B58="ab","ab",(E58/80)*100)</f>
        <v>35</v>
      </c>
      <c r="H58" s="3">
        <f>IF($B58="ab","ab",MAX($G58,$F58))</f>
        <v>35</v>
      </c>
      <c r="I58" s="14">
        <f>IF($B58="ab","ab",ROUND($H58,0))</f>
        <v>35</v>
      </c>
      <c r="J58" s="19"/>
      <c r="K58" s="6">
        <f ca="1">IFERROR(__xludf.DUMMYFUNCTION("IFERROR(FILTER(Attendece!B183:B1003,Attendece!A183:A1003=$A184),0)"),0)</f>
        <v>0</v>
      </c>
      <c r="L58" s="1">
        <f ca="1">IFERROR(__xludf.DUMMYFUNCTION("IFERROR(FILTER(Attendece!C183:C1003,Attendece!$A183:A1003=$A184),0)"),0)</f>
        <v>0</v>
      </c>
      <c r="M58" s="1">
        <f ca="1">IFERROR(__xludf.DUMMYFUNCTION("IFERROR(FILTER(Attendece!D183:D1003,Attendece!$A183:A1003=$A184),0)"),0)</f>
        <v>0</v>
      </c>
      <c r="N58" s="1">
        <f ca="1">IFERROR(__xludf.DUMMYFUNCTION("IFERROR(FILTER(Attendece!E183:E1003,Attendece!$A183:A1003=$A184),0)"),1)</f>
        <v>1</v>
      </c>
      <c r="O58" s="1">
        <f ca="1">IFERROR(__xludf.DUMMYFUNCTION("IFERROR(FILTER(Attendece!F183:F1003,Attendece!$A183:A1003=$A184),0)"),0)</f>
        <v>0</v>
      </c>
      <c r="P58" s="1">
        <f ca="1">IFERROR(__xludf.DUMMYFUNCTION("IFERROR(FILTER(Attendece!G183:G1003,Attendece!$A183:A1003=$A184),0)"),0)</f>
        <v>0</v>
      </c>
      <c r="Q58" s="1">
        <f ca="1">IFERROR(__xludf.DUMMYFUNCTION("IFERROR(FILTER(Attendece!H183:H1003,Attendece!$A183:A1003=$A184),0)"),0)</f>
        <v>0</v>
      </c>
    </row>
    <row r="59" spans="1:17" x14ac:dyDescent="0.3">
      <c r="A59" s="8" t="s">
        <v>66</v>
      </c>
      <c r="B59" s="6">
        <v>1</v>
      </c>
      <c r="C59" s="2">
        <v>18</v>
      </c>
      <c r="D59" s="1">
        <f>IFERROR((C59/34)*20,0)</f>
        <v>10.588235294117647</v>
      </c>
      <c r="E59" s="2">
        <v>24</v>
      </c>
      <c r="F59" s="3">
        <f>IF($B59="ab","ab",IF($C59="ab",0+$E59,$D59+$E59))</f>
        <v>34.588235294117645</v>
      </c>
      <c r="G59" s="1">
        <f>IF(B59="ab","ab",(E59/80)*100)</f>
        <v>30</v>
      </c>
      <c r="H59" s="3">
        <f>IF($B59="ab","ab",MAX($G59,$F59))</f>
        <v>34.588235294117645</v>
      </c>
      <c r="I59" s="14">
        <f>IF($B59="ab","ab",ROUND($H59,0))</f>
        <v>35</v>
      </c>
      <c r="J59" s="19"/>
      <c r="K59" s="6">
        <f ca="1">IFERROR(__xludf.DUMMYFUNCTION("IFERROR(FILTER(Attendece!B315:B1003,Attendece!A315:A1003=$A316),0)"),1)</f>
        <v>1</v>
      </c>
      <c r="L59" s="1">
        <f ca="1">IFERROR(__xludf.DUMMYFUNCTION("IFERROR(FILTER(Attendece!C315:C1003,Attendece!$A315:A1003=$A316),0)"),0)</f>
        <v>0</v>
      </c>
      <c r="M59" s="1">
        <f ca="1">IFERROR(__xludf.DUMMYFUNCTION("IFERROR(FILTER(Attendece!D315:D1003,Attendece!$A315:A1003=$A316),0)"),0)</f>
        <v>0</v>
      </c>
      <c r="N59" s="1">
        <f ca="1">IFERROR(__xludf.DUMMYFUNCTION("IFERROR(FILTER(Attendece!E315:E1003,Attendece!$A315:A1003=$A316),0)"),0)</f>
        <v>0</v>
      </c>
      <c r="O59" s="1">
        <f ca="1">IFERROR(__xludf.DUMMYFUNCTION("IFERROR(FILTER(Attendece!F315:F1003,Attendece!$A315:A1003=$A316),0)"),0)</f>
        <v>0</v>
      </c>
      <c r="P59" s="1">
        <f ca="1">IFERROR(__xludf.DUMMYFUNCTION("IFERROR(FILTER(Attendece!G315:G1003,Attendece!$A315:A1003=$A316),0)"),0)</f>
        <v>0</v>
      </c>
      <c r="Q59" s="1">
        <f ca="1">IFERROR(__xludf.DUMMYFUNCTION("IFERROR(FILTER(Attendece!H315:H1003,Attendece!$A315:A1003=$A316),0)"),0)</f>
        <v>0</v>
      </c>
    </row>
    <row r="60" spans="1:17" x14ac:dyDescent="0.3">
      <c r="A60" s="8" t="s">
        <v>67</v>
      </c>
      <c r="B60" s="6">
        <v>1</v>
      </c>
      <c r="C60" s="2">
        <v>29</v>
      </c>
      <c r="D60" s="1">
        <f>IFERROR((C60/34)*20,0)</f>
        <v>17.058823529411764</v>
      </c>
      <c r="E60" s="2">
        <v>19</v>
      </c>
      <c r="F60" s="3">
        <f>IF($B60="ab","ab",IF($C60="ab",0+$E60,$D60+$E60))</f>
        <v>36.058823529411768</v>
      </c>
      <c r="G60" s="1">
        <f>IF(B60="ab","ab",(E60/80)*100)</f>
        <v>23.75</v>
      </c>
      <c r="H60" s="3">
        <f>IF($B60="ab","ab",MAX($G60,$F60))</f>
        <v>36.058823529411768</v>
      </c>
      <c r="I60" s="14">
        <f>IF($B60="ab","ab",ROUND($H60,0))</f>
        <v>36</v>
      </c>
      <c r="J60" s="19"/>
      <c r="K60" s="6">
        <f ca="1">IFERROR(__xludf.DUMMYFUNCTION("IFERROR(FILTER(Attendece!B21:B1003,Attendece!A21:A1003=$A22),0)"),0)</f>
        <v>0</v>
      </c>
      <c r="L60" s="1">
        <f ca="1">IFERROR(__xludf.DUMMYFUNCTION("IFERROR(FILTER(Attendece!C21:C1003,Attendece!$A21:A1003=$A22),0)"),1)</f>
        <v>1</v>
      </c>
      <c r="M60" s="1">
        <f ca="1">IFERROR(__xludf.DUMMYFUNCTION("IFERROR(FILTER(Attendece!D21:D1003,Attendece!$A21:A1003=$A22),0)"),0)</f>
        <v>0</v>
      </c>
      <c r="N60" s="1">
        <f ca="1">IFERROR(__xludf.DUMMYFUNCTION("IFERROR(FILTER(Attendece!E21:E1003,Attendece!$A21:A1003=$A22),0)"),0)</f>
        <v>0</v>
      </c>
      <c r="O60" s="1">
        <f ca="1">IFERROR(__xludf.DUMMYFUNCTION("IFERROR(FILTER(Attendece!F21:F1003,Attendece!$A21:A1003=$A22),0)"),0)</f>
        <v>0</v>
      </c>
      <c r="P60" s="1">
        <f ca="1">IFERROR(__xludf.DUMMYFUNCTION("IFERROR(FILTER(Attendece!G21:G1003,Attendece!$A21:A1003=$A22),0)"),0)</f>
        <v>0</v>
      </c>
      <c r="Q60" s="1">
        <f ca="1">IFERROR(__xludf.DUMMYFUNCTION("IFERROR(FILTER(Attendece!H21:H1003,Attendece!$A21:A1003=$A22),0)"),0)</f>
        <v>0</v>
      </c>
    </row>
    <row r="61" spans="1:17" x14ac:dyDescent="0.3">
      <c r="A61" s="8" t="s">
        <v>68</v>
      </c>
      <c r="B61" s="6">
        <v>1</v>
      </c>
      <c r="C61" s="2">
        <v>18</v>
      </c>
      <c r="D61" s="1">
        <f>IFERROR((C61/34)*20,0)</f>
        <v>10.588235294117647</v>
      </c>
      <c r="E61" s="2">
        <v>25</v>
      </c>
      <c r="F61" s="3">
        <f>IF($B61="ab","ab",IF($C61="ab",0+$E61,$D61+$E61))</f>
        <v>35.588235294117645</v>
      </c>
      <c r="G61" s="1">
        <f>IF(B61="ab","ab",(E61/80)*100)</f>
        <v>31.25</v>
      </c>
      <c r="H61" s="3">
        <f>IF($B61="ab","ab",MAX($G61,$F61))</f>
        <v>35.588235294117645</v>
      </c>
      <c r="I61" s="14">
        <f>IF($B61="ab","ab",ROUND($H61,0))</f>
        <v>36</v>
      </c>
      <c r="J61" s="19"/>
      <c r="K61" s="6">
        <f ca="1">IFERROR(__xludf.DUMMYFUNCTION("IFERROR(FILTER(Attendece!B200:B1003,Attendece!A200:A1003=$A201),0)"),1)</f>
        <v>1</v>
      </c>
      <c r="L61" s="1">
        <f ca="1">IFERROR(__xludf.DUMMYFUNCTION("IFERROR(FILTER(Attendece!C200:C1003,Attendece!$A200:A1003=$A201),0)"),1)</f>
        <v>1</v>
      </c>
      <c r="M61" s="1">
        <f ca="1">IFERROR(__xludf.DUMMYFUNCTION("IFERROR(FILTER(Attendece!D200:D1003,Attendece!$A200:A1003=$A201),0)"),1)</f>
        <v>1</v>
      </c>
      <c r="N61" s="1">
        <f ca="1">IFERROR(__xludf.DUMMYFUNCTION("IFERROR(FILTER(Attendece!E200:E1003,Attendece!$A200:A1003=$A201),0)"),0)</f>
        <v>0</v>
      </c>
      <c r="O61" s="1">
        <f ca="1">IFERROR(__xludf.DUMMYFUNCTION("IFERROR(FILTER(Attendece!F200:F1003,Attendece!$A200:A1003=$A201),0)"),0)</f>
        <v>0</v>
      </c>
      <c r="P61" s="1">
        <f ca="1">IFERROR(__xludf.DUMMYFUNCTION("IFERROR(FILTER(Attendece!G200:G1003,Attendece!$A200:A1003=$A201),0)"),0)</f>
        <v>0</v>
      </c>
      <c r="Q61" s="1">
        <f ca="1">IFERROR(__xludf.DUMMYFUNCTION("IFERROR(FILTER(Attendece!H200:H1003,Attendece!$A200:A1003=$A201),0)"),0)</f>
        <v>0</v>
      </c>
    </row>
    <row r="62" spans="1:17" x14ac:dyDescent="0.3">
      <c r="A62" s="8" t="s">
        <v>69</v>
      </c>
      <c r="B62" s="6">
        <v>1</v>
      </c>
      <c r="C62" s="2">
        <v>25</v>
      </c>
      <c r="D62" s="1">
        <f>IFERROR((C62/34)*20,0)</f>
        <v>14.705882352941178</v>
      </c>
      <c r="E62" s="2">
        <v>21</v>
      </c>
      <c r="F62" s="3">
        <f>IF($B62="ab","ab",IF($C62="ab",0+$E62,$D62+$E62))</f>
        <v>35.705882352941174</v>
      </c>
      <c r="G62" s="1">
        <f>IF(B62="ab","ab",(E62/80)*100)</f>
        <v>26.25</v>
      </c>
      <c r="H62" s="3">
        <f>IF($B62="ab","ab",MAX($G62,$F62))</f>
        <v>35.705882352941174</v>
      </c>
      <c r="I62" s="14">
        <f>IF($B62="ab","ab",ROUND($H62,0))</f>
        <v>36</v>
      </c>
      <c r="J62" s="19"/>
      <c r="K62" s="6">
        <f ca="1">IFERROR(__xludf.DUMMYFUNCTION("IFERROR(FILTER(Attendece!B227:B1003,Attendece!A227:A1003=$A228),0)"),1)</f>
        <v>1</v>
      </c>
      <c r="L62" s="1">
        <f ca="1">IFERROR(__xludf.DUMMYFUNCTION("IFERROR(FILTER(Attendece!C227:C1003,Attendece!$A227:A1003=$A228),0)"),1)</f>
        <v>1</v>
      </c>
      <c r="M62" s="1">
        <f ca="1">IFERROR(__xludf.DUMMYFUNCTION("IFERROR(FILTER(Attendece!D227:D1003,Attendece!$A227:A1003=$A228),0)"),0)</f>
        <v>0</v>
      </c>
      <c r="N62" s="1">
        <f ca="1">IFERROR(__xludf.DUMMYFUNCTION("IFERROR(FILTER(Attendece!E227:E1003,Attendece!$A227:A1003=$A228),0)"),1)</f>
        <v>1</v>
      </c>
      <c r="O62" s="1">
        <f ca="1">IFERROR(__xludf.DUMMYFUNCTION("IFERROR(FILTER(Attendece!F227:F1003,Attendece!$A227:A1003=$A228),0)"),0)</f>
        <v>0</v>
      </c>
      <c r="P62" s="1">
        <f ca="1">IFERROR(__xludf.DUMMYFUNCTION("IFERROR(FILTER(Attendece!G227:G1003,Attendece!$A227:A1003=$A228),0)"),0)</f>
        <v>0</v>
      </c>
      <c r="Q62" s="1">
        <f ca="1">IFERROR(__xludf.DUMMYFUNCTION("IFERROR(FILTER(Attendece!H227:H1003,Attendece!$A227:A1003=$A228),0)"),0)</f>
        <v>0</v>
      </c>
    </row>
    <row r="63" spans="1:17" x14ac:dyDescent="0.3">
      <c r="A63" s="8" t="s">
        <v>70</v>
      </c>
      <c r="B63" s="6">
        <v>1</v>
      </c>
      <c r="C63" s="2">
        <v>22</v>
      </c>
      <c r="D63" s="1">
        <f>IFERROR((C63/34)*20,0)</f>
        <v>12.941176470588236</v>
      </c>
      <c r="E63" s="2">
        <v>23</v>
      </c>
      <c r="F63" s="3">
        <f>IF($B63="ab","ab",IF($C63="ab",0+$E63,$D63+$E63))</f>
        <v>35.941176470588232</v>
      </c>
      <c r="G63" s="1">
        <f>IF(B63="ab","ab",(E63/80)*100)</f>
        <v>28.749999999999996</v>
      </c>
      <c r="H63" s="3">
        <f>IF($B63="ab","ab",MAX($G63,$F63))</f>
        <v>35.941176470588232</v>
      </c>
      <c r="I63" s="14">
        <f>IF($B63="ab","ab",ROUND($H63,0))</f>
        <v>36</v>
      </c>
      <c r="J63" s="19"/>
      <c r="K63" s="6">
        <f ca="1">IFERROR(__xludf.DUMMYFUNCTION("IFERROR(FILTER(Attendece!B277:B1003,Attendece!A277:A1003=$A278),0)"),1)</f>
        <v>1</v>
      </c>
      <c r="L63" s="1">
        <f ca="1">IFERROR(__xludf.DUMMYFUNCTION("IFERROR(FILTER(Attendece!C277:C1003,Attendece!$A277:A1003=$A278),0)"),1)</f>
        <v>1</v>
      </c>
      <c r="M63" s="1">
        <f ca="1">IFERROR(__xludf.DUMMYFUNCTION("IFERROR(FILTER(Attendece!D277:D1003,Attendece!$A277:A1003=$A278),0)"),0)</f>
        <v>0</v>
      </c>
      <c r="N63" s="1">
        <f ca="1">IFERROR(__xludf.DUMMYFUNCTION("IFERROR(FILTER(Attendece!E277:E1003,Attendece!$A277:A1003=$A278),0)"),0)</f>
        <v>0</v>
      </c>
      <c r="O63" s="1">
        <f ca="1">IFERROR(__xludf.DUMMYFUNCTION("IFERROR(FILTER(Attendece!F277:F1003,Attendece!$A277:A1003=$A278),0)"),0)</f>
        <v>0</v>
      </c>
      <c r="P63" s="1">
        <f ca="1">IFERROR(__xludf.DUMMYFUNCTION("IFERROR(FILTER(Attendece!G277:G1003,Attendece!$A277:A1003=$A278),0)"),0)</f>
        <v>0</v>
      </c>
      <c r="Q63" s="1">
        <f ca="1">IFERROR(__xludf.DUMMYFUNCTION("IFERROR(FILTER(Attendece!H277:H1003,Attendece!$A277:A1003=$A278),0)"),0)</f>
        <v>0</v>
      </c>
    </row>
    <row r="64" spans="1:17" x14ac:dyDescent="0.3">
      <c r="A64" s="8" t="s">
        <v>71</v>
      </c>
      <c r="B64" s="6">
        <v>1</v>
      </c>
      <c r="C64" s="2">
        <v>28</v>
      </c>
      <c r="D64" s="1">
        <f>IFERROR((C64/34)*20,0)</f>
        <v>16.470588235294116</v>
      </c>
      <c r="E64" s="2">
        <v>21</v>
      </c>
      <c r="F64" s="3">
        <f>IF($B64="ab","ab",IF($C64="ab",0+$E64,$D64+$E64))</f>
        <v>37.470588235294116</v>
      </c>
      <c r="G64" s="1">
        <f>IF(B64="ab","ab",(E64/80)*100)</f>
        <v>26.25</v>
      </c>
      <c r="H64" s="3">
        <f>IF($B64="ab","ab",MAX($G64,$F64))</f>
        <v>37.470588235294116</v>
      </c>
      <c r="I64" s="14">
        <f>IF($B64="ab","ab",ROUND($H64,0))</f>
        <v>37</v>
      </c>
      <c r="J64" s="19"/>
      <c r="K64" s="6">
        <f ca="1">IFERROR(__xludf.DUMMYFUNCTION("IFERROR(FILTER(Attendece!B231:B1003,Attendece!A231:A1003=$A232),0)"),1)</f>
        <v>1</v>
      </c>
      <c r="L64" s="1">
        <f ca="1">IFERROR(__xludf.DUMMYFUNCTION("IFERROR(FILTER(Attendece!C231:C1003,Attendece!$A231:A1003=$A232),0)"),0)</f>
        <v>0</v>
      </c>
      <c r="M64" s="1">
        <f ca="1">IFERROR(__xludf.DUMMYFUNCTION("IFERROR(FILTER(Attendece!D231:D1003,Attendece!$A231:A1003=$A232),0)"),1)</f>
        <v>1</v>
      </c>
      <c r="N64" s="1">
        <f ca="1">IFERROR(__xludf.DUMMYFUNCTION("IFERROR(FILTER(Attendece!E231:E1003,Attendece!$A231:A1003=$A232),0)"),0)</f>
        <v>0</v>
      </c>
      <c r="O64" s="1">
        <f ca="1">IFERROR(__xludf.DUMMYFUNCTION("IFERROR(FILTER(Attendece!F231:F1003,Attendece!$A231:A1003=$A232),0)"),1)</f>
        <v>1</v>
      </c>
      <c r="P64" s="1">
        <f ca="1">IFERROR(__xludf.DUMMYFUNCTION("IFERROR(FILTER(Attendece!G231:G1003,Attendece!$A231:A1003=$A232),0)"),0)</f>
        <v>0</v>
      </c>
      <c r="Q64" s="1">
        <f ca="1">IFERROR(__xludf.DUMMYFUNCTION("IFERROR(FILTER(Attendece!H231:H1003,Attendece!$A231:A1003=$A232),0)"),0)</f>
        <v>0</v>
      </c>
    </row>
    <row r="65" spans="1:17" x14ac:dyDescent="0.3">
      <c r="A65" s="8" t="s">
        <v>72</v>
      </c>
      <c r="B65" s="6">
        <v>1</v>
      </c>
      <c r="C65" s="2">
        <v>14</v>
      </c>
      <c r="D65" s="1">
        <f>IFERROR((C65/34)*20,0)</f>
        <v>8.235294117647058</v>
      </c>
      <c r="E65" s="2">
        <v>29</v>
      </c>
      <c r="F65" s="3">
        <f>IF($B65="ab","ab",IF($C65="ab",0+$E65,$D65+$E65))</f>
        <v>37.235294117647058</v>
      </c>
      <c r="G65" s="1">
        <f>IF(B65="ab","ab",(E65/80)*100)</f>
        <v>36.25</v>
      </c>
      <c r="H65" s="3">
        <f>IF($B65="ab","ab",MAX($G65,$F65))</f>
        <v>37.235294117647058</v>
      </c>
      <c r="I65" s="14">
        <f>IF($B65="ab","ab",ROUND($H65,0))</f>
        <v>37</v>
      </c>
      <c r="J65" s="19"/>
      <c r="K65" s="6">
        <f ca="1">IFERROR(__xludf.DUMMYFUNCTION("IFERROR(FILTER(Attendece!B255:B1003,Attendece!A255:A1003=$A256),0)"),1)</f>
        <v>1</v>
      </c>
      <c r="L65" s="1">
        <f ca="1">IFERROR(__xludf.DUMMYFUNCTION("IFERROR(FILTER(Attendece!C255:C1003,Attendece!$A255:A1003=$A256),0)"),0)</f>
        <v>0</v>
      </c>
      <c r="M65" s="1">
        <f ca="1">IFERROR(__xludf.DUMMYFUNCTION("IFERROR(FILTER(Attendece!D255:D1003,Attendece!$A255:A1003=$A256),0)"),1)</f>
        <v>1</v>
      </c>
      <c r="N65" s="1">
        <f ca="1">IFERROR(__xludf.DUMMYFUNCTION("IFERROR(FILTER(Attendece!E255:E1003,Attendece!$A255:A1003=$A256),0)"),0)</f>
        <v>0</v>
      </c>
      <c r="O65" s="1">
        <f ca="1">IFERROR(__xludf.DUMMYFUNCTION("IFERROR(FILTER(Attendece!F255:F1003,Attendece!$A255:A1003=$A256),0)"),0)</f>
        <v>0</v>
      </c>
      <c r="P65" s="1">
        <f ca="1">IFERROR(__xludf.DUMMYFUNCTION("IFERROR(FILTER(Attendece!G255:G1003,Attendece!$A255:A1003=$A256),0)"),0)</f>
        <v>0</v>
      </c>
      <c r="Q65" s="1">
        <f ca="1">IFERROR(__xludf.DUMMYFUNCTION("IFERROR(FILTER(Attendece!H255:H1003,Attendece!$A255:A1003=$A256),0)"),0)</f>
        <v>0</v>
      </c>
    </row>
    <row r="66" spans="1:17" x14ac:dyDescent="0.3">
      <c r="A66" s="8" t="s">
        <v>73</v>
      </c>
      <c r="B66" s="6">
        <v>1</v>
      </c>
      <c r="C66" s="2">
        <v>14</v>
      </c>
      <c r="D66" s="1">
        <f>IFERROR((C66/34)*20,0)</f>
        <v>8.235294117647058</v>
      </c>
      <c r="E66" s="2">
        <v>29</v>
      </c>
      <c r="F66" s="3">
        <f>IF($B66="ab","ab",IF($C66="ab",0+$E66,$D66+$E66))</f>
        <v>37.235294117647058</v>
      </c>
      <c r="G66" s="1">
        <f>IF(B66="ab","ab",(E66/80)*100)</f>
        <v>36.25</v>
      </c>
      <c r="H66" s="3">
        <f>IF($B66="ab","ab",MAX($G66,$F66))</f>
        <v>37.235294117647058</v>
      </c>
      <c r="I66" s="14">
        <f>IF($B66="ab","ab",ROUND($H66,0))</f>
        <v>37</v>
      </c>
      <c r="J66" s="19"/>
      <c r="K66" s="6">
        <f ca="1">IFERROR(__xludf.DUMMYFUNCTION("IFERROR(FILTER(Attendece!B267:B1003,Attendece!A267:A1003=$A268),0)"),1)</f>
        <v>1</v>
      </c>
      <c r="L66" s="1">
        <f ca="1">IFERROR(__xludf.DUMMYFUNCTION("IFERROR(FILTER(Attendece!C267:C1003,Attendece!$A267:A1003=$A268),0)"),0)</f>
        <v>0</v>
      </c>
      <c r="M66" s="1">
        <f ca="1">IFERROR(__xludf.DUMMYFUNCTION("IFERROR(FILTER(Attendece!D267:D1003,Attendece!$A267:A1003=$A268),0)"),0)</f>
        <v>0</v>
      </c>
      <c r="N66" s="1">
        <f ca="1">IFERROR(__xludf.DUMMYFUNCTION("IFERROR(FILTER(Attendece!E267:E1003,Attendece!$A267:A1003=$A268),0)"),0)</f>
        <v>0</v>
      </c>
      <c r="O66" s="1">
        <f ca="1">IFERROR(__xludf.DUMMYFUNCTION("IFERROR(FILTER(Attendece!F267:F1003,Attendece!$A267:A1003=$A268),0)"),0)</f>
        <v>0</v>
      </c>
      <c r="P66" s="1">
        <f ca="1">IFERROR(__xludf.DUMMYFUNCTION("IFERROR(FILTER(Attendece!G267:G1003,Attendece!$A267:A1003=$A268),0)"),0)</f>
        <v>0</v>
      </c>
      <c r="Q66" s="1">
        <f ca="1">IFERROR(__xludf.DUMMYFUNCTION("IFERROR(FILTER(Attendece!H267:H1003,Attendece!$A267:A1003=$A268),0)"),0)</f>
        <v>0</v>
      </c>
    </row>
    <row r="67" spans="1:17" x14ac:dyDescent="0.3">
      <c r="A67" s="8" t="s">
        <v>74</v>
      </c>
      <c r="B67" s="6">
        <v>1</v>
      </c>
      <c r="C67" s="2">
        <v>13</v>
      </c>
      <c r="D67" s="1">
        <f>IFERROR((C67/34)*20,0)</f>
        <v>7.6470588235294112</v>
      </c>
      <c r="E67" s="2">
        <v>29</v>
      </c>
      <c r="F67" s="3">
        <f>IF($B67="ab","ab",IF($C67="ab",0+$E67,$D67+$E67))</f>
        <v>36.647058823529413</v>
      </c>
      <c r="G67" s="1">
        <f>IF(B67="ab","ab",(E67/80)*100)</f>
        <v>36.25</v>
      </c>
      <c r="H67" s="3">
        <f>IF($B67="ab","ab",MAX($G67,$F67))</f>
        <v>36.647058823529413</v>
      </c>
      <c r="I67" s="14">
        <f>IF($B67="ab","ab",ROUND($H67,0))</f>
        <v>37</v>
      </c>
      <c r="J67" s="19"/>
      <c r="K67" s="6">
        <f ca="1">IFERROR(__xludf.DUMMYFUNCTION("IFERROR(FILTER(Attendece!B321:B1003,Attendece!A321:A1003=$A322),0)"),1)</f>
        <v>1</v>
      </c>
      <c r="L67" s="1">
        <f ca="1">IFERROR(__xludf.DUMMYFUNCTION("IFERROR(FILTER(Attendece!C321:C1003,Attendece!$A321:A1003=$A322),0)"),0)</f>
        <v>0</v>
      </c>
      <c r="M67" s="1">
        <f ca="1">IFERROR(__xludf.DUMMYFUNCTION("IFERROR(FILTER(Attendece!D321:D1003,Attendece!$A321:A1003=$A322),0)"),0)</f>
        <v>0</v>
      </c>
      <c r="N67" s="1">
        <f ca="1">IFERROR(__xludf.DUMMYFUNCTION("IFERROR(FILTER(Attendece!E321:E1003,Attendece!$A321:A1003=$A322),0)"),0)</f>
        <v>0</v>
      </c>
      <c r="O67" s="1">
        <f ca="1">IFERROR(__xludf.DUMMYFUNCTION("IFERROR(FILTER(Attendece!F321:F1003,Attendece!$A321:A1003=$A322),0)"),0)</f>
        <v>0</v>
      </c>
      <c r="P67" s="1">
        <f ca="1">IFERROR(__xludf.DUMMYFUNCTION("IFERROR(FILTER(Attendece!G321:G1003,Attendece!$A321:A1003=$A322),0)"),0)</f>
        <v>0</v>
      </c>
      <c r="Q67" s="1">
        <f ca="1">IFERROR(__xludf.DUMMYFUNCTION("IFERROR(FILTER(Attendece!H321:H1003,Attendece!$A321:A1003=$A322),0)"),0)</f>
        <v>0</v>
      </c>
    </row>
    <row r="68" spans="1:17" x14ac:dyDescent="0.3">
      <c r="A68" s="8" t="s">
        <v>75</v>
      </c>
      <c r="B68" s="6">
        <v>1</v>
      </c>
      <c r="C68" s="2">
        <v>14</v>
      </c>
      <c r="D68" s="1">
        <f>IFERROR((C68/34)*20,0)</f>
        <v>8.235294117647058</v>
      </c>
      <c r="E68" s="2">
        <v>29</v>
      </c>
      <c r="F68" s="3">
        <f>IF($B68="ab","ab",IF($C68="ab",0+$E68,$D68+$E68))</f>
        <v>37.235294117647058</v>
      </c>
      <c r="G68" s="1">
        <f>IF(B68="ab","ab",(E68/80)*100)</f>
        <v>36.25</v>
      </c>
      <c r="H68" s="3">
        <f>IF($B68="ab","ab",MAX($G68,$F68))</f>
        <v>37.235294117647058</v>
      </c>
      <c r="I68" s="14">
        <f>IF($B68="ab","ab",ROUND($H68,0))</f>
        <v>37</v>
      </c>
      <c r="J68" s="19"/>
      <c r="K68" s="6">
        <f ca="1">IFERROR(__xludf.DUMMYFUNCTION("IFERROR(FILTER(Attendece!B325:B1003,Attendece!A325:A1003=$A326),0)"),1)</f>
        <v>1</v>
      </c>
      <c r="L68" s="1">
        <f ca="1">IFERROR(__xludf.DUMMYFUNCTION("IFERROR(FILTER(Attendece!C325:C1003,Attendece!$A325:A1003=$A326),0)"),0)</f>
        <v>0</v>
      </c>
      <c r="M68" s="1">
        <f ca="1">IFERROR(__xludf.DUMMYFUNCTION("IFERROR(FILTER(Attendece!D325:D1003,Attendece!$A325:A1003=$A326),0)"),1)</f>
        <v>1</v>
      </c>
      <c r="N68" s="1">
        <f ca="1">IFERROR(__xludf.DUMMYFUNCTION("IFERROR(FILTER(Attendece!E325:E1003,Attendece!$A325:A1003=$A326),0)"),0)</f>
        <v>0</v>
      </c>
      <c r="O68" s="1">
        <f ca="1">IFERROR(__xludf.DUMMYFUNCTION("IFERROR(FILTER(Attendece!F325:F1003,Attendece!$A325:A1003=$A326),0)"),0)</f>
        <v>0</v>
      </c>
      <c r="P68" s="1">
        <f ca="1">IFERROR(__xludf.DUMMYFUNCTION("IFERROR(FILTER(Attendece!G325:G1003,Attendece!$A325:A1003=$A326),0)"),0)</f>
        <v>0</v>
      </c>
      <c r="Q68" s="1">
        <f ca="1">IFERROR(__xludf.DUMMYFUNCTION("IFERROR(FILTER(Attendece!H325:H1003,Attendece!$A325:A1003=$A326),0)"),1)</f>
        <v>1</v>
      </c>
    </row>
    <row r="69" spans="1:17" x14ac:dyDescent="0.3">
      <c r="A69" s="8" t="s">
        <v>76</v>
      </c>
      <c r="B69" s="6">
        <v>1</v>
      </c>
      <c r="C69" s="2">
        <v>20</v>
      </c>
      <c r="D69" s="1">
        <f>IFERROR((C69/34)*20,0)</f>
        <v>11.764705882352942</v>
      </c>
      <c r="E69" s="2">
        <v>25</v>
      </c>
      <c r="F69" s="3">
        <f>IF($B69="ab","ab",IF($C69="ab",0+$E69,$D69+$E69))</f>
        <v>36.764705882352942</v>
      </c>
      <c r="G69" s="1">
        <f>IF(B69="ab","ab",(E69/80)*100)</f>
        <v>31.25</v>
      </c>
      <c r="H69" s="3">
        <f>IF($B69="ab","ab",MAX($G69,$F69))</f>
        <v>36.764705882352942</v>
      </c>
      <c r="I69" s="14">
        <f>IF($B69="ab","ab",ROUND($H69,0))</f>
        <v>37</v>
      </c>
      <c r="J69" s="19"/>
      <c r="K69" s="6">
        <f ca="1">IFERROR(__xludf.DUMMYFUNCTION("IFERROR(FILTER(Attendece!B334:B1003,Attendece!A334:A1003=$A335),0)"),1)</f>
        <v>1</v>
      </c>
      <c r="L69" s="1">
        <f ca="1">IFERROR(__xludf.DUMMYFUNCTION("IFERROR(FILTER(Attendece!C334:C1003,Attendece!$A334:A1003=$A335),0)"),0)</f>
        <v>0</v>
      </c>
      <c r="M69" s="1">
        <f ca="1">IFERROR(__xludf.DUMMYFUNCTION("IFERROR(FILTER(Attendece!D334:D1003,Attendece!$A334:A1003=$A335),0)"),1)</f>
        <v>1</v>
      </c>
      <c r="N69" s="1">
        <f ca="1">IFERROR(__xludf.DUMMYFUNCTION("IFERROR(FILTER(Attendece!E334:E1003,Attendece!$A334:A1003=$A335),0)"),0)</f>
        <v>0</v>
      </c>
      <c r="O69" s="1">
        <f ca="1">IFERROR(__xludf.DUMMYFUNCTION("IFERROR(FILTER(Attendece!F334:F1003,Attendece!$A334:A1003=$A335),0)"),0)</f>
        <v>0</v>
      </c>
      <c r="P69" s="1">
        <f ca="1">IFERROR(__xludf.DUMMYFUNCTION("IFERROR(FILTER(Attendece!G334:G1003,Attendece!$A334:A1003=$A335),0)"),1)</f>
        <v>1</v>
      </c>
      <c r="Q69" s="1">
        <f ca="1">IFERROR(__xludf.DUMMYFUNCTION("IFERROR(FILTER(Attendece!H334:H1003,Attendece!$A334:A1003=$A335),0)"),1)</f>
        <v>1</v>
      </c>
    </row>
    <row r="70" spans="1:17" x14ac:dyDescent="0.3">
      <c r="A70" s="8" t="s">
        <v>77</v>
      </c>
      <c r="B70" s="6">
        <v>1</v>
      </c>
      <c r="C70" s="2">
        <v>4</v>
      </c>
      <c r="D70" s="1">
        <f>IFERROR((C70/34)*20,0)</f>
        <v>2.3529411764705883</v>
      </c>
      <c r="E70" s="2">
        <v>30</v>
      </c>
      <c r="F70" s="3">
        <f>IF($B70="ab","ab",IF($C70="ab",0+$E70,$D70+$E70))</f>
        <v>32.352941176470587</v>
      </c>
      <c r="G70" s="1">
        <f>IF(B70="ab","ab",(E70/80)*100)</f>
        <v>37.5</v>
      </c>
      <c r="H70" s="3">
        <f>IF($B70="ab","ab",MAX($G70,$F70))</f>
        <v>37.5</v>
      </c>
      <c r="I70" s="14">
        <f>IF($B70="ab","ab",ROUND($H70,0))</f>
        <v>38</v>
      </c>
      <c r="J70" s="19"/>
      <c r="K70" s="6">
        <f ca="1">IFERROR(__xludf.DUMMYFUNCTION("IFERROR(FILTER(Attendece!B7:B1003,Attendece!A7:A1003=$A8),0)"),0)</f>
        <v>0</v>
      </c>
      <c r="L70" s="1">
        <f ca="1">IFERROR(__xludf.DUMMYFUNCTION("IFERROR(FILTER(Attendece!C7:C1003,Attendece!$A7:A1003=$A8),0)"),1)</f>
        <v>1</v>
      </c>
      <c r="M70" s="1">
        <f ca="1">IFERROR(__xludf.DUMMYFUNCTION("IFERROR(FILTER(Attendece!D7:D1003,Attendece!$A7:A1003=$A8),0)"),0)</f>
        <v>0</v>
      </c>
      <c r="N70" s="1">
        <f ca="1">IFERROR(__xludf.DUMMYFUNCTION("IFERROR(FILTER(Attendece!E7:E1003,Attendece!$A7:A1003=$A8),0)"),0)</f>
        <v>0</v>
      </c>
      <c r="O70" s="1">
        <f ca="1">IFERROR(__xludf.DUMMYFUNCTION("IFERROR(FILTER(Attendece!F7:F1003,Attendece!$A7:A1003=$A8),0)"),0)</f>
        <v>0</v>
      </c>
      <c r="P70" s="1">
        <f ca="1">IFERROR(__xludf.DUMMYFUNCTION("IFERROR(FILTER(Attendece!G7:G1003,Attendece!$A7:A1003=$A8),0)"),0)</f>
        <v>0</v>
      </c>
      <c r="Q70" s="1">
        <f ca="1">IFERROR(__xludf.DUMMYFUNCTION("IFERROR(FILTER(Attendece!H7:H1003,Attendece!$A7:A1003=$A8),0)"),0)</f>
        <v>0</v>
      </c>
    </row>
    <row r="71" spans="1:17" x14ac:dyDescent="0.3">
      <c r="A71" s="8" t="s">
        <v>78</v>
      </c>
      <c r="B71" s="6">
        <v>1</v>
      </c>
      <c r="C71" s="2">
        <v>26</v>
      </c>
      <c r="D71" s="1">
        <f>IFERROR((C71/34)*20,0)</f>
        <v>15.294117647058822</v>
      </c>
      <c r="E71" s="2">
        <v>23</v>
      </c>
      <c r="F71" s="3">
        <f>IF($B71="ab","ab",IF($C71="ab",0+$E71,$D71+$E71))</f>
        <v>38.294117647058826</v>
      </c>
      <c r="G71" s="1">
        <f>IF(B71="ab","ab",(E71/80)*100)</f>
        <v>28.749999999999996</v>
      </c>
      <c r="H71" s="3">
        <f>IF($B71="ab","ab",MAX($G71,$F71))</f>
        <v>38.294117647058826</v>
      </c>
      <c r="I71" s="14">
        <f>IF($B71="ab","ab",ROUND($H71,0))</f>
        <v>38</v>
      </c>
      <c r="J71" s="19"/>
      <c r="K71" s="6">
        <f ca="1">IFERROR(__xludf.DUMMYFUNCTION("IFERROR(FILTER(Attendece!B47:B1003,Attendece!A47:A1003=$A48),0)"),1)</f>
        <v>1</v>
      </c>
      <c r="L71" s="1">
        <f ca="1">IFERROR(__xludf.DUMMYFUNCTION("IFERROR(FILTER(Attendece!C47:C1003,Attendece!$A47:A1003=$A48),0)"),1)</f>
        <v>1</v>
      </c>
      <c r="M71" s="1">
        <f ca="1">IFERROR(__xludf.DUMMYFUNCTION("IFERROR(FILTER(Attendece!D47:D1003,Attendece!$A47:A1003=$A48),0)"),0)</f>
        <v>0</v>
      </c>
      <c r="N71" s="1">
        <f ca="1">IFERROR(__xludf.DUMMYFUNCTION("IFERROR(FILTER(Attendece!E47:E1003,Attendece!$A47:A1003=$A48),0)"),1)</f>
        <v>1</v>
      </c>
      <c r="O71" s="1">
        <f ca="1">IFERROR(__xludf.DUMMYFUNCTION("IFERROR(FILTER(Attendece!F47:F1003,Attendece!$A47:A1003=$A48),0)"),0)</f>
        <v>0</v>
      </c>
      <c r="P71" s="1">
        <f ca="1">IFERROR(__xludf.DUMMYFUNCTION("IFERROR(FILTER(Attendece!G47:G1003,Attendece!$A47:A1003=$A48),0)"),1)</f>
        <v>1</v>
      </c>
      <c r="Q71" s="1">
        <f ca="1">IFERROR(__xludf.DUMMYFUNCTION("IFERROR(FILTER(Attendece!H47:H1003,Attendece!$A47:A1003=$A48),0)"),0)</f>
        <v>0</v>
      </c>
    </row>
    <row r="72" spans="1:17" x14ac:dyDescent="0.3">
      <c r="A72" s="8" t="s">
        <v>79</v>
      </c>
      <c r="B72" s="6">
        <v>1</v>
      </c>
      <c r="C72" s="2">
        <v>22</v>
      </c>
      <c r="D72" s="1">
        <f>IFERROR((C72/34)*20,0)</f>
        <v>12.941176470588236</v>
      </c>
      <c r="E72" s="2">
        <v>25</v>
      </c>
      <c r="F72" s="3">
        <f>IF($B72="ab","ab",IF($C72="ab",0+$E72,$D72+$E72))</f>
        <v>37.941176470588232</v>
      </c>
      <c r="G72" s="1">
        <f>IF(B72="ab","ab",(E72/80)*100)</f>
        <v>31.25</v>
      </c>
      <c r="H72" s="3">
        <f>IF($B72="ab","ab",MAX($G72,$F72))</f>
        <v>37.941176470588232</v>
      </c>
      <c r="I72" s="14">
        <f>IF($B72="ab","ab",ROUND($H72,0))</f>
        <v>38</v>
      </c>
      <c r="J72" s="19"/>
      <c r="K72" s="6">
        <f ca="1">IFERROR(__xludf.DUMMYFUNCTION("IFERROR(FILTER(Attendece!B156:B1003,Attendece!A156:A1003=$A157),0)"),0)</f>
        <v>0</v>
      </c>
      <c r="L72" s="1">
        <f ca="1">IFERROR(__xludf.DUMMYFUNCTION("IFERROR(FILTER(Attendece!C156:C1003,Attendece!$A156:A1003=$A157),0)"),1)</f>
        <v>1</v>
      </c>
      <c r="M72" s="1">
        <f ca="1">IFERROR(__xludf.DUMMYFUNCTION("IFERROR(FILTER(Attendece!D156:D1003,Attendece!$A156:A1003=$A157),0)"),0)</f>
        <v>0</v>
      </c>
      <c r="N72" s="1">
        <f ca="1">IFERROR(__xludf.DUMMYFUNCTION("IFERROR(FILTER(Attendece!E156:E1003,Attendece!$A156:A1003=$A157),0)"),0)</f>
        <v>0</v>
      </c>
      <c r="O72" s="1">
        <f ca="1">IFERROR(__xludf.DUMMYFUNCTION("IFERROR(FILTER(Attendece!F156:F1003,Attendece!$A156:A1003=$A157),0)"),0)</f>
        <v>0</v>
      </c>
      <c r="P72" s="1">
        <f ca="1">IFERROR(__xludf.DUMMYFUNCTION("IFERROR(FILTER(Attendece!G156:G1003,Attendece!$A156:A1003=$A157),0)"),0)</f>
        <v>0</v>
      </c>
      <c r="Q72" s="1">
        <f ca="1">IFERROR(__xludf.DUMMYFUNCTION("IFERROR(FILTER(Attendece!H156:H1003,Attendece!$A156:A1003=$A157),0)"),0)</f>
        <v>0</v>
      </c>
    </row>
    <row r="73" spans="1:17" x14ac:dyDescent="0.3">
      <c r="A73" s="8" t="s">
        <v>80</v>
      </c>
      <c r="B73" s="6">
        <v>1</v>
      </c>
      <c r="C73" s="2">
        <v>14</v>
      </c>
      <c r="D73" s="1">
        <f>IFERROR((C73/34)*20,0)</f>
        <v>8.235294117647058</v>
      </c>
      <c r="E73" s="2">
        <v>30</v>
      </c>
      <c r="F73" s="3">
        <f>IF($B73="ab","ab",IF($C73="ab",0+$E73,$D73+$E73))</f>
        <v>38.235294117647058</v>
      </c>
      <c r="G73" s="1">
        <f>IF(B73="ab","ab",(E73/80)*100)</f>
        <v>37.5</v>
      </c>
      <c r="H73" s="3">
        <f>IF($B73="ab","ab",MAX($G73,$F73))</f>
        <v>38.235294117647058</v>
      </c>
      <c r="I73" s="14">
        <f>IF($B73="ab","ab",ROUND($H73,0))</f>
        <v>38</v>
      </c>
      <c r="J73" s="19"/>
      <c r="K73" s="6">
        <f ca="1">IFERROR(__xludf.DUMMYFUNCTION("IFERROR(FILTER(Attendece!B179:B1003,Attendece!A179:A1003=$A180),0)"),0)</f>
        <v>0</v>
      </c>
      <c r="L73" s="1">
        <f ca="1">IFERROR(__xludf.DUMMYFUNCTION("IFERROR(FILTER(Attendece!C179:C1003,Attendece!$A179:A1003=$A180),0)"),1)</f>
        <v>1</v>
      </c>
      <c r="M73" s="1">
        <f ca="1">IFERROR(__xludf.DUMMYFUNCTION("IFERROR(FILTER(Attendece!D179:D1003,Attendece!$A179:A1003=$A180),0)"),0)</f>
        <v>0</v>
      </c>
      <c r="N73" s="1">
        <f ca="1">IFERROR(__xludf.DUMMYFUNCTION("IFERROR(FILTER(Attendece!E179:E1003,Attendece!$A179:A1003=$A180),0)"),0)</f>
        <v>0</v>
      </c>
      <c r="O73" s="1">
        <f ca="1">IFERROR(__xludf.DUMMYFUNCTION("IFERROR(FILTER(Attendece!F179:F1003,Attendece!$A179:A1003=$A180),0)"),0)</f>
        <v>0</v>
      </c>
      <c r="P73" s="1">
        <f ca="1">IFERROR(__xludf.DUMMYFUNCTION("IFERROR(FILTER(Attendece!G179:G1003,Attendece!$A179:A1003=$A180),0)"),0)</f>
        <v>0</v>
      </c>
      <c r="Q73" s="1">
        <f ca="1">IFERROR(__xludf.DUMMYFUNCTION("IFERROR(FILTER(Attendece!H179:H1003,Attendece!$A179:A1003=$A180),0)"),0)</f>
        <v>0</v>
      </c>
    </row>
    <row r="74" spans="1:17" x14ac:dyDescent="0.3">
      <c r="A74" s="8" t="s">
        <v>81</v>
      </c>
      <c r="B74" s="6">
        <v>1</v>
      </c>
      <c r="C74" s="2">
        <v>23</v>
      </c>
      <c r="D74" s="1">
        <f>IFERROR((C74/34)*20,0)</f>
        <v>13.529411764705884</v>
      </c>
      <c r="E74" s="2">
        <v>24</v>
      </c>
      <c r="F74" s="3">
        <f>IF($B74="ab","ab",IF($C74="ab",0+$E74,$D74+$E74))</f>
        <v>37.529411764705884</v>
      </c>
      <c r="G74" s="1">
        <f>IF(B74="ab","ab",(E74/80)*100)</f>
        <v>30</v>
      </c>
      <c r="H74" s="3">
        <f>IF($B74="ab","ab",MAX($G74,$F74))</f>
        <v>37.529411764705884</v>
      </c>
      <c r="I74" s="14">
        <f>IF($B74="ab","ab",ROUND($H74,0))</f>
        <v>38</v>
      </c>
      <c r="J74" s="19"/>
      <c r="K74" s="6">
        <f ca="1">IFERROR(__xludf.DUMMYFUNCTION("IFERROR(FILTER(Attendece!B247:B1003,Attendece!A247:A1003=$A248),0)"),1)</f>
        <v>1</v>
      </c>
      <c r="L74" s="1">
        <f ca="1">IFERROR(__xludf.DUMMYFUNCTION("IFERROR(FILTER(Attendece!C247:C1003,Attendece!$A247:A1003=$A248),0)"),1)</f>
        <v>1</v>
      </c>
      <c r="M74" s="1">
        <f ca="1">IFERROR(__xludf.DUMMYFUNCTION("IFERROR(FILTER(Attendece!D247:D1003,Attendece!$A247:A1003=$A248),0)"),1)</f>
        <v>1</v>
      </c>
      <c r="N74" s="1">
        <f ca="1">IFERROR(__xludf.DUMMYFUNCTION("IFERROR(FILTER(Attendece!E247:E1003,Attendece!$A247:A1003=$A248),0)"),1)</f>
        <v>1</v>
      </c>
      <c r="O74" s="1">
        <f ca="1">IFERROR(__xludf.DUMMYFUNCTION("IFERROR(FILTER(Attendece!F247:F1003,Attendece!$A247:A1003=$A248),0)"),1)</f>
        <v>1</v>
      </c>
      <c r="P74" s="1">
        <f ca="1">IFERROR(__xludf.DUMMYFUNCTION("IFERROR(FILTER(Attendece!G247:G1003,Attendece!$A247:A1003=$A248),0)"),0)</f>
        <v>0</v>
      </c>
      <c r="Q74" s="1">
        <f ca="1">IFERROR(__xludf.DUMMYFUNCTION("IFERROR(FILTER(Attendece!H247:H1003,Attendece!$A247:A1003=$A248),0)"),1)</f>
        <v>1</v>
      </c>
    </row>
    <row r="75" spans="1:17" x14ac:dyDescent="0.3">
      <c r="A75" s="8" t="s">
        <v>82</v>
      </c>
      <c r="B75" s="6">
        <v>1</v>
      </c>
      <c r="C75" s="2">
        <v>8</v>
      </c>
      <c r="D75" s="1">
        <f>IFERROR((C75/34)*20,0)</f>
        <v>4.7058823529411766</v>
      </c>
      <c r="E75" s="2">
        <v>31</v>
      </c>
      <c r="F75" s="3">
        <f>IF($B75="ab","ab",IF($C75="ab",0+$E75,$D75+$E75))</f>
        <v>35.705882352941174</v>
      </c>
      <c r="G75" s="1">
        <f>IF(B75="ab","ab",(E75/80)*100)</f>
        <v>38.75</v>
      </c>
      <c r="H75" s="3">
        <f>IF($B75="ab","ab",MAX($G75,$F75))</f>
        <v>38.75</v>
      </c>
      <c r="I75" s="14">
        <f>IF($B75="ab","ab",ROUND($H75,0))</f>
        <v>39</v>
      </c>
      <c r="J75" s="19"/>
      <c r="K75" s="6">
        <f ca="1">IFERROR(__xludf.DUMMYFUNCTION("IFERROR(FILTER(Attendece!B155:B1003,Attendece!A155:A1003=$A156),0)"),1)</f>
        <v>1</v>
      </c>
      <c r="L75" s="1">
        <f ca="1">IFERROR(__xludf.DUMMYFUNCTION("IFERROR(FILTER(Attendece!C155:C1003,Attendece!$A155:A1003=$A156),0)"),0)</f>
        <v>0</v>
      </c>
      <c r="M75" s="1">
        <f ca="1">IFERROR(__xludf.DUMMYFUNCTION("IFERROR(FILTER(Attendece!D155:D1003,Attendece!$A155:A1003=$A156),0)"),0)</f>
        <v>0</v>
      </c>
      <c r="N75" s="1">
        <f ca="1">IFERROR(__xludf.DUMMYFUNCTION("IFERROR(FILTER(Attendece!E155:E1003,Attendece!$A155:A1003=$A156),0)"),1)</f>
        <v>1</v>
      </c>
      <c r="O75" s="1">
        <f ca="1">IFERROR(__xludf.DUMMYFUNCTION("IFERROR(FILTER(Attendece!F155:F1003,Attendece!$A155:A1003=$A156),0)"),1)</f>
        <v>1</v>
      </c>
      <c r="P75" s="1">
        <f ca="1">IFERROR(__xludf.DUMMYFUNCTION("IFERROR(FILTER(Attendece!G155:G1003,Attendece!$A155:A1003=$A156),0)"),0)</f>
        <v>0</v>
      </c>
      <c r="Q75" s="1">
        <f ca="1">IFERROR(__xludf.DUMMYFUNCTION("IFERROR(FILTER(Attendece!H155:H1003,Attendece!$A155:A1003=$A156),0)"),0)</f>
        <v>0</v>
      </c>
    </row>
    <row r="76" spans="1:17" x14ac:dyDescent="0.3">
      <c r="A76" s="8" t="s">
        <v>83</v>
      </c>
      <c r="B76" s="6">
        <v>1</v>
      </c>
      <c r="C76" s="2">
        <v>26</v>
      </c>
      <c r="D76" s="1">
        <f>IFERROR((C76/34)*20,0)</f>
        <v>15.294117647058822</v>
      </c>
      <c r="E76" s="2">
        <v>24</v>
      </c>
      <c r="F76" s="3">
        <f>IF($B76="ab","ab",IF($C76="ab",0+$E76,$D76+$E76))</f>
        <v>39.294117647058826</v>
      </c>
      <c r="G76" s="1">
        <f>IF(B76="ab","ab",(E76/80)*100)</f>
        <v>30</v>
      </c>
      <c r="H76" s="3">
        <f>IF($B76="ab","ab",MAX($G76,$F76))</f>
        <v>39.294117647058826</v>
      </c>
      <c r="I76" s="14">
        <f>IF($B76="ab","ab",ROUND($H76,0))</f>
        <v>39</v>
      </c>
      <c r="J76" s="19"/>
      <c r="K76" s="6">
        <f ca="1">IFERROR(__xludf.DUMMYFUNCTION("IFERROR(FILTER(Attendece!B159:B1003,Attendece!A159:A1003=$A160),0)"),1)</f>
        <v>1</v>
      </c>
      <c r="L76" s="1">
        <f ca="1">IFERROR(__xludf.DUMMYFUNCTION("IFERROR(FILTER(Attendece!C159:C1003,Attendece!$A159:A1003=$A160),0)"),0)</f>
        <v>0</v>
      </c>
      <c r="M76" s="1">
        <f ca="1">IFERROR(__xludf.DUMMYFUNCTION("IFERROR(FILTER(Attendece!D159:D1003,Attendece!$A159:A1003=$A160),0)"),0)</f>
        <v>0</v>
      </c>
      <c r="N76" s="1">
        <f ca="1">IFERROR(__xludf.DUMMYFUNCTION("IFERROR(FILTER(Attendece!E159:E1003,Attendece!$A159:A1003=$A160),0)"),1)</f>
        <v>1</v>
      </c>
      <c r="O76" s="1">
        <f ca="1">IFERROR(__xludf.DUMMYFUNCTION("IFERROR(FILTER(Attendece!F159:F1003,Attendece!$A159:A1003=$A160),0)"),1)</f>
        <v>1</v>
      </c>
      <c r="P76" s="1">
        <f ca="1">IFERROR(__xludf.DUMMYFUNCTION("IFERROR(FILTER(Attendece!G159:G1003,Attendece!$A159:A1003=$A160),0)"),1)</f>
        <v>1</v>
      </c>
      <c r="Q76" s="1">
        <f ca="1">IFERROR(__xludf.DUMMYFUNCTION("IFERROR(FILTER(Attendece!H159:H1003,Attendece!$A159:A1003=$A160),0)"),0)</f>
        <v>0</v>
      </c>
    </row>
    <row r="77" spans="1:17" x14ac:dyDescent="0.3">
      <c r="A77" s="8" t="s">
        <v>84</v>
      </c>
      <c r="B77" s="6">
        <v>1</v>
      </c>
      <c r="C77" s="2">
        <v>25</v>
      </c>
      <c r="D77" s="1">
        <f>IFERROR((C77/34)*20,0)</f>
        <v>14.705882352941178</v>
      </c>
      <c r="E77" s="2">
        <v>24</v>
      </c>
      <c r="F77" s="3">
        <f>IF($B77="ab","ab",IF($C77="ab",0+$E77,$D77+$E77))</f>
        <v>38.705882352941174</v>
      </c>
      <c r="G77" s="1">
        <f>IF(B77="ab","ab",(E77/80)*100)</f>
        <v>30</v>
      </c>
      <c r="H77" s="3">
        <f>IF($B77="ab","ab",MAX($G77,$F77))</f>
        <v>38.705882352941174</v>
      </c>
      <c r="I77" s="14">
        <f>IF($B77="ab","ab",ROUND($H77,0))</f>
        <v>39</v>
      </c>
      <c r="J77" s="19"/>
      <c r="K77" s="6">
        <f ca="1">IFERROR(__xludf.DUMMYFUNCTION("IFERROR(FILTER(Attendece!B170:B1003,Attendece!A170:A1003=$A171),0)"),1)</f>
        <v>1</v>
      </c>
      <c r="L77" s="1">
        <f ca="1">IFERROR(__xludf.DUMMYFUNCTION("IFERROR(FILTER(Attendece!C170:C1003,Attendece!$A170:A1003=$A171),0)"),1)</f>
        <v>1</v>
      </c>
      <c r="M77" s="1">
        <f ca="1">IFERROR(__xludf.DUMMYFUNCTION("IFERROR(FILTER(Attendece!D170:D1003,Attendece!$A170:A1003=$A171),0)"),1)</f>
        <v>1</v>
      </c>
      <c r="N77" s="1">
        <f ca="1">IFERROR(__xludf.DUMMYFUNCTION("IFERROR(FILTER(Attendece!E170:E1003,Attendece!$A170:A1003=$A171),0)"),1)</f>
        <v>1</v>
      </c>
      <c r="O77" s="1">
        <f ca="1">IFERROR(__xludf.DUMMYFUNCTION("IFERROR(FILTER(Attendece!F170:F1003,Attendece!$A170:A1003=$A171),0)"),1)</f>
        <v>1</v>
      </c>
      <c r="P77" s="1">
        <f ca="1">IFERROR(__xludf.DUMMYFUNCTION("IFERROR(FILTER(Attendece!G170:G1003,Attendece!$A170:A1003=$A171),0)"),0)</f>
        <v>0</v>
      </c>
      <c r="Q77" s="1">
        <f ca="1">IFERROR(__xludf.DUMMYFUNCTION("IFERROR(FILTER(Attendece!H170:H1003,Attendece!$A170:A1003=$A171),0)"),0)</f>
        <v>0</v>
      </c>
    </row>
    <row r="78" spans="1:17" x14ac:dyDescent="0.3">
      <c r="A78" s="8" t="s">
        <v>85</v>
      </c>
      <c r="B78" s="6">
        <v>1</v>
      </c>
      <c r="C78" s="2">
        <v>12</v>
      </c>
      <c r="D78" s="1">
        <f>IFERROR((C78/34)*20,0)</f>
        <v>7.0588235294117654</v>
      </c>
      <c r="E78" s="2">
        <v>31</v>
      </c>
      <c r="F78" s="3">
        <f>IF($B78="ab","ab",IF($C78="ab",0+$E78,$D78+$E78))</f>
        <v>38.058823529411768</v>
      </c>
      <c r="G78" s="1">
        <f>IF(B78="ab","ab",(E78/80)*100)</f>
        <v>38.75</v>
      </c>
      <c r="H78" s="3">
        <f>IF($B78="ab","ab",MAX($G78,$F78))</f>
        <v>38.75</v>
      </c>
      <c r="I78" s="14">
        <f>IF($B78="ab","ab",ROUND($H78,0))</f>
        <v>39</v>
      </c>
      <c r="J78" s="19"/>
      <c r="K78" s="6">
        <f ca="1">IFERROR(__xludf.DUMMYFUNCTION("IFERROR(FILTER(Attendece!B178:B1003,Attendece!A178:A1003=$A179),0)"),1)</f>
        <v>1</v>
      </c>
      <c r="L78" s="1">
        <f ca="1">IFERROR(__xludf.DUMMYFUNCTION("IFERROR(FILTER(Attendece!C178:C1003,Attendece!$A178:A1003=$A179),0)"),1)</f>
        <v>1</v>
      </c>
      <c r="M78" s="1">
        <f ca="1">IFERROR(__xludf.DUMMYFUNCTION("IFERROR(FILTER(Attendece!D178:D1003,Attendece!$A178:A1003=$A179),0)"),0)</f>
        <v>0</v>
      </c>
      <c r="N78" s="1">
        <f ca="1">IFERROR(__xludf.DUMMYFUNCTION("IFERROR(FILTER(Attendece!E178:E1003,Attendece!$A178:A1003=$A179),0)"),1)</f>
        <v>1</v>
      </c>
      <c r="O78" s="1">
        <f ca="1">IFERROR(__xludf.DUMMYFUNCTION("IFERROR(FILTER(Attendece!F178:F1003,Attendece!$A178:A1003=$A179),0)"),0)</f>
        <v>0</v>
      </c>
      <c r="P78" s="1">
        <f ca="1">IFERROR(__xludf.DUMMYFUNCTION("IFERROR(FILTER(Attendece!G178:G1003,Attendece!$A178:A1003=$A179),0)"),0)</f>
        <v>0</v>
      </c>
      <c r="Q78" s="1">
        <f ca="1">IFERROR(__xludf.DUMMYFUNCTION("IFERROR(FILTER(Attendece!H178:H1003,Attendece!$A178:A1003=$A179),0)"),0)</f>
        <v>0</v>
      </c>
    </row>
    <row r="79" spans="1:17" x14ac:dyDescent="0.3">
      <c r="A79" s="8" t="s">
        <v>86</v>
      </c>
      <c r="B79" s="6">
        <v>1</v>
      </c>
      <c r="C79" s="2">
        <v>25</v>
      </c>
      <c r="D79" s="1">
        <f>IFERROR((C79/34)*20,0)</f>
        <v>14.705882352941178</v>
      </c>
      <c r="E79" s="2">
        <v>24</v>
      </c>
      <c r="F79" s="3">
        <f>IF($B79="ab","ab",IF($C79="ab",0+$E79,$D79+$E79))</f>
        <v>38.705882352941174</v>
      </c>
      <c r="G79" s="1">
        <f>IF(B79="ab","ab",(E79/80)*100)</f>
        <v>30</v>
      </c>
      <c r="H79" s="3">
        <f>IF($B79="ab","ab",MAX($G79,$F79))</f>
        <v>38.705882352941174</v>
      </c>
      <c r="I79" s="14">
        <f>IF($B79="ab","ab",ROUND($H79,0))</f>
        <v>39</v>
      </c>
      <c r="J79" s="19"/>
      <c r="K79" s="6">
        <f ca="1">IFERROR(__xludf.DUMMYFUNCTION("IFERROR(FILTER(Attendece!B258:B1003,Attendece!A258:A1003=$A259),0)"),1)</f>
        <v>1</v>
      </c>
      <c r="L79" s="1">
        <f ca="1">IFERROR(__xludf.DUMMYFUNCTION("IFERROR(FILTER(Attendece!C258:C1003,Attendece!$A258:A1003=$A259),0)"),1)</f>
        <v>1</v>
      </c>
      <c r="M79" s="1">
        <f ca="1">IFERROR(__xludf.DUMMYFUNCTION("IFERROR(FILTER(Attendece!D258:D1003,Attendece!$A258:A1003=$A259),0)"),1)</f>
        <v>1</v>
      </c>
      <c r="N79" s="1">
        <f ca="1">IFERROR(__xludf.DUMMYFUNCTION("IFERROR(FILTER(Attendece!E258:E1003,Attendece!$A258:A1003=$A259),0)"),0)</f>
        <v>0</v>
      </c>
      <c r="O79" s="1">
        <f ca="1">IFERROR(__xludf.DUMMYFUNCTION("IFERROR(FILTER(Attendece!F258:F1003,Attendece!$A258:A1003=$A259),0)"),0)</f>
        <v>0</v>
      </c>
      <c r="P79" s="1">
        <f ca="1">IFERROR(__xludf.DUMMYFUNCTION("IFERROR(FILTER(Attendece!G258:G1003,Attendece!$A258:A1003=$A259),0)"),0)</f>
        <v>0</v>
      </c>
      <c r="Q79" s="1">
        <f ca="1">IFERROR(__xludf.DUMMYFUNCTION("IFERROR(FILTER(Attendece!H258:H1003,Attendece!$A258:A1003=$A259),0)"),0)</f>
        <v>0</v>
      </c>
    </row>
    <row r="80" spans="1:17" x14ac:dyDescent="0.3">
      <c r="A80" s="8" t="s">
        <v>87</v>
      </c>
      <c r="B80" s="6">
        <v>1</v>
      </c>
      <c r="C80" s="2">
        <v>11</v>
      </c>
      <c r="D80" s="1">
        <f>IFERROR((C80/34)*20,0)</f>
        <v>6.4705882352941178</v>
      </c>
      <c r="E80" s="2">
        <v>32</v>
      </c>
      <c r="F80" s="3">
        <f>IF($B80="ab","ab",IF($C80="ab",0+$E80,$D80+$E80))</f>
        <v>38.470588235294116</v>
      </c>
      <c r="G80" s="1">
        <f>IF(B80="ab","ab",(E80/80)*100)</f>
        <v>40</v>
      </c>
      <c r="H80" s="3">
        <f>IF($B80="ab","ab",MAX($G80,$F80))</f>
        <v>40</v>
      </c>
      <c r="I80" s="14">
        <f>IF($B80="ab","ab",ROUND($H80,0))</f>
        <v>40</v>
      </c>
      <c r="J80" s="19"/>
      <c r="K80" s="6">
        <f ca="1">IFERROR(__xludf.DUMMYFUNCTION("IFERROR(FILTER(Attendece!B79:B1003,Attendece!A79:A1003=$A80),0)"),1)</f>
        <v>1</v>
      </c>
      <c r="L80" s="1">
        <f ca="1">IFERROR(__xludf.DUMMYFUNCTION("IFERROR(FILTER(Attendece!C79:C1003,Attendece!$A79:A1003=$A80),0)"),0)</f>
        <v>0</v>
      </c>
      <c r="M80" s="1">
        <f ca="1">IFERROR(__xludf.DUMMYFUNCTION("IFERROR(FILTER(Attendece!D79:D1003,Attendece!$A79:A1003=$A80),0)"),1)</f>
        <v>1</v>
      </c>
      <c r="N80" s="1">
        <f ca="1">IFERROR(__xludf.DUMMYFUNCTION("IFERROR(FILTER(Attendece!E79:E1003,Attendece!$A79:A1003=$A80),0)"),1)</f>
        <v>1</v>
      </c>
      <c r="O80" s="1">
        <f ca="1">IFERROR(__xludf.DUMMYFUNCTION("IFERROR(FILTER(Attendece!F79:F1003,Attendece!$A79:A1003=$A80),0)"),0)</f>
        <v>0</v>
      </c>
      <c r="P80" s="1">
        <f ca="1">IFERROR(__xludf.DUMMYFUNCTION("IFERROR(FILTER(Attendece!G79:G1003,Attendece!$A79:A1003=$A80),0)"),0)</f>
        <v>0</v>
      </c>
      <c r="Q80" s="1">
        <f ca="1">IFERROR(__xludf.DUMMYFUNCTION("IFERROR(FILTER(Attendece!H79:H1003,Attendece!$A79:A1003=$A80),0)"),0)</f>
        <v>0</v>
      </c>
    </row>
    <row r="81" spans="1:17" x14ac:dyDescent="0.3">
      <c r="A81" s="8" t="s">
        <v>88</v>
      </c>
      <c r="B81" s="6">
        <v>1</v>
      </c>
      <c r="C81" s="2">
        <v>5</v>
      </c>
      <c r="D81" s="1">
        <f>IFERROR((C81/34)*20,0)</f>
        <v>2.9411764705882355</v>
      </c>
      <c r="E81" s="2">
        <v>32</v>
      </c>
      <c r="F81" s="3">
        <f>IF($B81="ab","ab",IF($C81="ab",0+$E81,$D81+$E81))</f>
        <v>34.941176470588232</v>
      </c>
      <c r="G81" s="1">
        <f>IF(B81="ab","ab",(E81/80)*100)</f>
        <v>40</v>
      </c>
      <c r="H81" s="3">
        <f>IF($B81="ab","ab",MAX($G81,$F81))</f>
        <v>40</v>
      </c>
      <c r="I81" s="14">
        <f>IF($B81="ab","ab",ROUND($H81,0))</f>
        <v>40</v>
      </c>
      <c r="J81" s="19"/>
      <c r="K81" s="6">
        <f ca="1">IFERROR(__xludf.DUMMYFUNCTION("IFERROR(FILTER(Attendece!B138:B1003,Attendece!A138:A1003=$A139),0)"),0)</f>
        <v>0</v>
      </c>
      <c r="L81" s="1">
        <f ca="1">IFERROR(__xludf.DUMMYFUNCTION("IFERROR(FILTER(Attendece!C138:C1003,Attendece!$A138:A1003=$A139),0)"),0)</f>
        <v>0</v>
      </c>
      <c r="M81" s="1">
        <f ca="1">IFERROR(__xludf.DUMMYFUNCTION("IFERROR(FILTER(Attendece!D138:D1003,Attendece!$A138:A1003=$A139),0)"),0)</f>
        <v>0</v>
      </c>
      <c r="N81" s="1">
        <f ca="1">IFERROR(__xludf.DUMMYFUNCTION("IFERROR(FILTER(Attendece!E138:E1003,Attendece!$A138:A1003=$A139),0)"),1)</f>
        <v>1</v>
      </c>
      <c r="O81" s="1">
        <f ca="1">IFERROR(__xludf.DUMMYFUNCTION("IFERROR(FILTER(Attendece!F138:F1003,Attendece!$A138:A1003=$A139),0)"),0)</f>
        <v>0</v>
      </c>
      <c r="P81" s="1">
        <f ca="1">IFERROR(__xludf.DUMMYFUNCTION("IFERROR(FILTER(Attendece!G138:G1003,Attendece!$A138:A1003=$A139),0)"),0)</f>
        <v>0</v>
      </c>
      <c r="Q81" s="1">
        <f ca="1">IFERROR(__xludf.DUMMYFUNCTION("IFERROR(FILTER(Attendece!H138:H1003,Attendece!$A138:A1003=$A139),0)"),0)</f>
        <v>0</v>
      </c>
    </row>
    <row r="82" spans="1:17" x14ac:dyDescent="0.3">
      <c r="A82" s="8" t="s">
        <v>89</v>
      </c>
      <c r="B82" s="6">
        <v>1</v>
      </c>
      <c r="C82" s="2">
        <v>14</v>
      </c>
      <c r="D82" s="1">
        <f>IFERROR((C82/34)*20,0)</f>
        <v>8.235294117647058</v>
      </c>
      <c r="E82" s="2">
        <v>32</v>
      </c>
      <c r="F82" s="3">
        <f>IF($B82="ab","ab",IF($C82="ab",0+$E82,$D82+$E82))</f>
        <v>40.235294117647058</v>
      </c>
      <c r="G82" s="1">
        <f>IF(B82="ab","ab",(E82/80)*100)</f>
        <v>40</v>
      </c>
      <c r="H82" s="3">
        <f>IF($B82="ab","ab",MAX($G82,$F82))</f>
        <v>40.235294117647058</v>
      </c>
      <c r="I82" s="14">
        <f>IF($B82="ab","ab",ROUND($H82,0))</f>
        <v>40</v>
      </c>
      <c r="J82" s="19"/>
      <c r="K82" s="6">
        <f ca="1">IFERROR(__xludf.DUMMYFUNCTION("IFERROR(FILTER(Attendece!B196:B1003,Attendece!A196:A1003=$A197),0)"),1)</f>
        <v>1</v>
      </c>
      <c r="L82" s="1">
        <f ca="1">IFERROR(__xludf.DUMMYFUNCTION("IFERROR(FILTER(Attendece!C196:C1003,Attendece!$A196:A1003=$A197),0)"),1)</f>
        <v>1</v>
      </c>
      <c r="M82" s="1">
        <f ca="1">IFERROR(__xludf.DUMMYFUNCTION("IFERROR(FILTER(Attendece!D196:D1003,Attendece!$A196:A1003=$A197),0)"),1)</f>
        <v>1</v>
      </c>
      <c r="N82" s="1">
        <f ca="1">IFERROR(__xludf.DUMMYFUNCTION("IFERROR(FILTER(Attendece!E196:E1003,Attendece!$A196:A1003=$A197),0)"),1)</f>
        <v>1</v>
      </c>
      <c r="O82" s="1">
        <f ca="1">IFERROR(__xludf.DUMMYFUNCTION("IFERROR(FILTER(Attendece!F196:F1003,Attendece!$A196:A1003=$A197),0)"),0)</f>
        <v>0</v>
      </c>
      <c r="P82" s="1">
        <f ca="1">IFERROR(__xludf.DUMMYFUNCTION("IFERROR(FILTER(Attendece!G196:G1003,Attendece!$A196:A1003=$A197),0)"),0)</f>
        <v>0</v>
      </c>
      <c r="Q82" s="1">
        <f ca="1">IFERROR(__xludf.DUMMYFUNCTION("IFERROR(FILTER(Attendece!H196:H1003,Attendece!$A196:A1003=$A197),0)"),0)</f>
        <v>0</v>
      </c>
    </row>
    <row r="83" spans="1:17" x14ac:dyDescent="0.3">
      <c r="A83" s="8" t="s">
        <v>90</v>
      </c>
      <c r="B83" s="6">
        <v>1</v>
      </c>
      <c r="C83" s="2">
        <v>18</v>
      </c>
      <c r="D83" s="1">
        <f>IFERROR((C83/34)*20,0)</f>
        <v>10.588235294117647</v>
      </c>
      <c r="E83" s="2">
        <v>29</v>
      </c>
      <c r="F83" s="3">
        <f>IF($B83="ab","ab",IF($C83="ab",0+$E83,$D83+$E83))</f>
        <v>39.588235294117645</v>
      </c>
      <c r="G83" s="1">
        <f>IF(B83="ab","ab",(E83/80)*100)</f>
        <v>36.25</v>
      </c>
      <c r="H83" s="3">
        <f>IF($B83="ab","ab",MAX($G83,$F83))</f>
        <v>39.588235294117645</v>
      </c>
      <c r="I83" s="14">
        <f>IF($B83="ab","ab",ROUND($H83,0))</f>
        <v>40</v>
      </c>
      <c r="J83" s="19"/>
      <c r="K83" s="6">
        <f ca="1">IFERROR(__xludf.DUMMYFUNCTION("IFERROR(FILTER(Attendece!B268:B1003,Attendece!A268:A1003=$A269),0)"),1)</f>
        <v>1</v>
      </c>
      <c r="L83" s="1">
        <f ca="1">IFERROR(__xludf.DUMMYFUNCTION("IFERROR(FILTER(Attendece!C268:C1003,Attendece!$A268:A1003=$A269),0)"),1)</f>
        <v>1</v>
      </c>
      <c r="M83" s="1">
        <f ca="1">IFERROR(__xludf.DUMMYFUNCTION("IFERROR(FILTER(Attendece!D268:D1003,Attendece!$A268:A1003=$A269),0)"),1)</f>
        <v>1</v>
      </c>
      <c r="N83" s="1">
        <f ca="1">IFERROR(__xludf.DUMMYFUNCTION("IFERROR(FILTER(Attendece!E268:E1003,Attendece!$A268:A1003=$A269),0)"),0)</f>
        <v>0</v>
      </c>
      <c r="O83" s="1">
        <f ca="1">IFERROR(__xludf.DUMMYFUNCTION("IFERROR(FILTER(Attendece!F268:F1003,Attendece!$A268:A1003=$A269),0)"),0)</f>
        <v>0</v>
      </c>
      <c r="P83" s="1">
        <f ca="1">IFERROR(__xludf.DUMMYFUNCTION("IFERROR(FILTER(Attendece!G268:G1003,Attendece!$A268:A1003=$A269),0)"),0)</f>
        <v>0</v>
      </c>
      <c r="Q83" s="1">
        <f ca="1">IFERROR(__xludf.DUMMYFUNCTION("IFERROR(FILTER(Attendece!H268:H1003,Attendece!$A268:A1003=$A269),0)"),0)</f>
        <v>0</v>
      </c>
    </row>
    <row r="84" spans="1:17" x14ac:dyDescent="0.3">
      <c r="A84" s="8" t="s">
        <v>91</v>
      </c>
      <c r="B84" s="6">
        <v>1</v>
      </c>
      <c r="C84" s="2">
        <v>18</v>
      </c>
      <c r="D84" s="1">
        <f>IFERROR((C84/34)*20,0)</f>
        <v>10.588235294117647</v>
      </c>
      <c r="E84" s="2">
        <v>30</v>
      </c>
      <c r="F84" s="3">
        <f>IF($B84="ab","ab",IF($C84="ab",0+$E84,$D84+$E84))</f>
        <v>40.588235294117645</v>
      </c>
      <c r="G84" s="1">
        <f>IF(B84="ab","ab",(E84/80)*100)</f>
        <v>37.5</v>
      </c>
      <c r="H84" s="3">
        <f>IF($B84="ab","ab",MAX($G84,$F84))</f>
        <v>40.588235294117645</v>
      </c>
      <c r="I84" s="14">
        <f>IF($B84="ab","ab",ROUND($H84,0))</f>
        <v>41</v>
      </c>
      <c r="J84" s="19"/>
      <c r="K84" s="6">
        <f ca="1">IFERROR(__xludf.DUMMYFUNCTION("IFERROR(FILTER(Attendece!B134:B1003,Attendece!A134:A1003=$A135),0)"),1)</f>
        <v>1</v>
      </c>
      <c r="L84" s="1">
        <f ca="1">IFERROR(__xludf.DUMMYFUNCTION("IFERROR(FILTER(Attendece!C134:C1003,Attendece!$A134:A1003=$A135),0)"),1)</f>
        <v>1</v>
      </c>
      <c r="M84" s="1">
        <f ca="1">IFERROR(__xludf.DUMMYFUNCTION("IFERROR(FILTER(Attendece!D134:D1003,Attendece!$A134:A1003=$A135),0)"),0)</f>
        <v>0</v>
      </c>
      <c r="N84" s="1">
        <f ca="1">IFERROR(__xludf.DUMMYFUNCTION("IFERROR(FILTER(Attendece!E134:E1003,Attendece!$A134:A1003=$A135),0)"),1)</f>
        <v>1</v>
      </c>
      <c r="O84" s="1">
        <f ca="1">IFERROR(__xludf.DUMMYFUNCTION("IFERROR(FILTER(Attendece!F134:F1003,Attendece!$A134:A1003=$A135),0)"),1)</f>
        <v>1</v>
      </c>
      <c r="P84" s="1">
        <f ca="1">IFERROR(__xludf.DUMMYFUNCTION("IFERROR(FILTER(Attendece!G134:G1003,Attendece!$A134:A1003=$A135),0)"),1)</f>
        <v>1</v>
      </c>
      <c r="Q84" s="1">
        <f ca="1">IFERROR(__xludf.DUMMYFUNCTION("IFERROR(FILTER(Attendece!H134:H1003,Attendece!$A134:A1003=$A135),0)"),0)</f>
        <v>0</v>
      </c>
    </row>
    <row r="85" spans="1:17" x14ac:dyDescent="0.3">
      <c r="A85" s="8" t="s">
        <v>92</v>
      </c>
      <c r="B85" s="6">
        <v>1</v>
      </c>
      <c r="C85" s="2">
        <v>21</v>
      </c>
      <c r="D85" s="1">
        <f>IFERROR((C85/34)*20,0)</f>
        <v>12.352941176470589</v>
      </c>
      <c r="E85" s="2">
        <v>29</v>
      </c>
      <c r="F85" s="3">
        <f>IF($B85="ab","ab",IF($C85="ab",0+$E85,$D85+$E85))</f>
        <v>41.352941176470587</v>
      </c>
      <c r="G85" s="1">
        <f>IF(B85="ab","ab",(E85/80)*100)</f>
        <v>36.25</v>
      </c>
      <c r="H85" s="3">
        <f>IF($B85="ab","ab",MAX($G85,$F85))</f>
        <v>41.352941176470587</v>
      </c>
      <c r="I85" s="14">
        <f>IF($B85="ab","ab",ROUND($H85,0))</f>
        <v>41</v>
      </c>
      <c r="J85" s="19"/>
      <c r="K85" s="6">
        <f ca="1">IFERROR(__xludf.DUMMYFUNCTION("IFERROR(FILTER(Attendece!B252:B1003,Attendece!A252:A1003=$A253),0)"),0)</f>
        <v>0</v>
      </c>
      <c r="L85" s="1">
        <f ca="1">IFERROR(__xludf.DUMMYFUNCTION("IFERROR(FILTER(Attendece!C252:C1003,Attendece!$A252:A1003=$A253),0)"),0)</f>
        <v>0</v>
      </c>
      <c r="M85" s="1">
        <f ca="1">IFERROR(__xludf.DUMMYFUNCTION("IFERROR(FILTER(Attendece!D252:D1003,Attendece!$A252:A1003=$A253),0)"),0)</f>
        <v>0</v>
      </c>
      <c r="N85" s="1">
        <f ca="1">IFERROR(__xludf.DUMMYFUNCTION("IFERROR(FILTER(Attendece!E252:E1003,Attendece!$A252:A1003=$A253),0)"),0)</f>
        <v>0</v>
      </c>
      <c r="O85" s="1">
        <f ca="1">IFERROR(__xludf.DUMMYFUNCTION("IFERROR(FILTER(Attendece!F252:F1003,Attendece!$A252:A1003=$A253),0)"),0)</f>
        <v>0</v>
      </c>
      <c r="P85" s="1">
        <f ca="1">IFERROR(__xludf.DUMMYFUNCTION("IFERROR(FILTER(Attendece!G252:G1003,Attendece!$A252:A1003=$A253),0)"),0)</f>
        <v>0</v>
      </c>
      <c r="Q85" s="1">
        <f ca="1">IFERROR(__xludf.DUMMYFUNCTION("IFERROR(FILTER(Attendece!H252:H1003,Attendece!$A252:A1003=$A253),0)"),0)</f>
        <v>0</v>
      </c>
    </row>
    <row r="86" spans="1:17" x14ac:dyDescent="0.3">
      <c r="A86" s="8" t="s">
        <v>93</v>
      </c>
      <c r="B86" s="6">
        <v>1</v>
      </c>
      <c r="C86" s="2">
        <v>20</v>
      </c>
      <c r="D86" s="1">
        <f>IFERROR((C86/34)*20,0)</f>
        <v>11.764705882352942</v>
      </c>
      <c r="E86" s="2">
        <v>29</v>
      </c>
      <c r="F86" s="3">
        <f>IF($B86="ab","ab",IF($C86="ab",0+$E86,$D86+$E86))</f>
        <v>40.764705882352942</v>
      </c>
      <c r="G86" s="1">
        <f>IF(B86="ab","ab",(E86/80)*100)</f>
        <v>36.25</v>
      </c>
      <c r="H86" s="3">
        <f>IF($B86="ab","ab",MAX($G86,$F86))</f>
        <v>40.764705882352942</v>
      </c>
      <c r="I86" s="14">
        <f>IF($B86="ab","ab",ROUND($H86,0))</f>
        <v>41</v>
      </c>
      <c r="J86" s="19"/>
      <c r="K86" s="6">
        <f ca="1">IFERROR(__xludf.DUMMYFUNCTION("IFERROR(FILTER(Attendece!B272:B1003,Attendece!A272:A1003=$A273),0)"),1)</f>
        <v>1</v>
      </c>
      <c r="L86" s="1">
        <f ca="1">IFERROR(__xludf.DUMMYFUNCTION("IFERROR(FILTER(Attendece!C272:C1003,Attendece!$A272:A1003=$A273),0)"),0)</f>
        <v>0</v>
      </c>
      <c r="M86" s="1">
        <f ca="1">IFERROR(__xludf.DUMMYFUNCTION("IFERROR(FILTER(Attendece!D272:D1003,Attendece!$A272:A1003=$A273),0)"),0)</f>
        <v>0</v>
      </c>
      <c r="N86" s="1">
        <f ca="1">IFERROR(__xludf.DUMMYFUNCTION("IFERROR(FILTER(Attendece!E272:E1003,Attendece!$A272:A1003=$A273),0)"),0)</f>
        <v>0</v>
      </c>
      <c r="O86" s="1">
        <f ca="1">IFERROR(__xludf.DUMMYFUNCTION("IFERROR(FILTER(Attendece!F272:F1003,Attendece!$A272:A1003=$A273),0)"),0)</f>
        <v>0</v>
      </c>
      <c r="P86" s="1">
        <f ca="1">IFERROR(__xludf.DUMMYFUNCTION("IFERROR(FILTER(Attendece!G272:G1003,Attendece!$A272:A1003=$A273),0)"),0)</f>
        <v>0</v>
      </c>
      <c r="Q86" s="1">
        <f ca="1">IFERROR(__xludf.DUMMYFUNCTION("IFERROR(FILTER(Attendece!H272:H1003,Attendece!$A272:A1003=$A273),0)"),0)</f>
        <v>0</v>
      </c>
    </row>
    <row r="87" spans="1:17" x14ac:dyDescent="0.3">
      <c r="A87" s="8" t="s">
        <v>94</v>
      </c>
      <c r="B87" s="6">
        <v>1</v>
      </c>
      <c r="C87" s="2">
        <v>11</v>
      </c>
      <c r="D87" s="1">
        <f>IFERROR((C87/34)*20,0)</f>
        <v>6.4705882352941178</v>
      </c>
      <c r="E87" s="2">
        <v>33</v>
      </c>
      <c r="F87" s="3">
        <f>IF($B87="ab","ab",IF($C87="ab",0+$E87,$D87+$E87))</f>
        <v>39.470588235294116</v>
      </c>
      <c r="G87" s="1">
        <f>IF(B87="ab","ab",(E87/80)*100)</f>
        <v>41.25</v>
      </c>
      <c r="H87" s="3">
        <f>IF($B87="ab","ab",MAX($G87,$F87))</f>
        <v>41.25</v>
      </c>
      <c r="I87" s="14">
        <f>IF($B87="ab","ab",ROUND($H87,0))</f>
        <v>41</v>
      </c>
      <c r="J87" s="19"/>
      <c r="K87" s="6">
        <f ca="1">IFERROR(__xludf.DUMMYFUNCTION("IFERROR(FILTER(Attendece!B297:B1003,Attendece!A297:A1003=$A298),0)"),1)</f>
        <v>1</v>
      </c>
      <c r="L87" s="1">
        <f ca="1">IFERROR(__xludf.DUMMYFUNCTION("IFERROR(FILTER(Attendece!C297:C1003,Attendece!$A297:A1003=$A298),0)"),0)</f>
        <v>0</v>
      </c>
      <c r="M87" s="1">
        <f ca="1">IFERROR(__xludf.DUMMYFUNCTION("IFERROR(FILTER(Attendece!D297:D1003,Attendece!$A297:A1003=$A298),0)"),0)</f>
        <v>0</v>
      </c>
      <c r="N87" s="1">
        <f ca="1">IFERROR(__xludf.DUMMYFUNCTION("IFERROR(FILTER(Attendece!E297:E1003,Attendece!$A297:A1003=$A298),0)"),0)</f>
        <v>0</v>
      </c>
      <c r="O87" s="1">
        <f ca="1">IFERROR(__xludf.DUMMYFUNCTION("IFERROR(FILTER(Attendece!F297:F1003,Attendece!$A297:A1003=$A298),0)"),1)</f>
        <v>1</v>
      </c>
      <c r="P87" s="1">
        <f ca="1">IFERROR(__xludf.DUMMYFUNCTION("IFERROR(FILTER(Attendece!G297:G1003,Attendece!$A297:A1003=$A298),0)"),0)</f>
        <v>0</v>
      </c>
      <c r="Q87" s="1">
        <f ca="1">IFERROR(__xludf.DUMMYFUNCTION("IFERROR(FILTER(Attendece!H297:H1003,Attendece!$A297:A1003=$A298),0)"),1)</f>
        <v>1</v>
      </c>
    </row>
    <row r="88" spans="1:17" x14ac:dyDescent="0.3">
      <c r="A88" s="8" t="s">
        <v>95</v>
      </c>
      <c r="B88" s="6">
        <v>1</v>
      </c>
      <c r="C88" s="2">
        <v>25</v>
      </c>
      <c r="D88" s="1">
        <f>IFERROR((C88/34)*20,0)</f>
        <v>14.705882352941178</v>
      </c>
      <c r="E88" s="2">
        <v>27</v>
      </c>
      <c r="F88" s="3">
        <f>IF($B88="ab","ab",IF($C88="ab",0+$E88,$D88+$E88))</f>
        <v>41.705882352941174</v>
      </c>
      <c r="G88" s="1">
        <f>IF(B88="ab","ab",(E88/80)*100)</f>
        <v>33.75</v>
      </c>
      <c r="H88" s="3">
        <f>IF($B88="ab","ab",MAX($G88,$F88))</f>
        <v>41.705882352941174</v>
      </c>
      <c r="I88" s="14">
        <f>IF($B88="ab","ab",ROUND($H88,0))</f>
        <v>42</v>
      </c>
      <c r="J88" s="19"/>
      <c r="K88" s="6">
        <f ca="1">IFERROR(__xludf.DUMMYFUNCTION("IFERROR(FILTER(Attendece!B19:B1003,Attendece!A19:A1003=$A20),0)"),1)</f>
        <v>1</v>
      </c>
      <c r="L88" s="1">
        <f ca="1">IFERROR(__xludf.DUMMYFUNCTION("IFERROR(FILTER(Attendece!C19:C1003,Attendece!$A19:A1003=$A20),0)"),1)</f>
        <v>1</v>
      </c>
      <c r="M88" s="1">
        <f ca="1">IFERROR(__xludf.DUMMYFUNCTION("IFERROR(FILTER(Attendece!D19:D1003,Attendece!$A19:A1003=$A20),0)"),1)</f>
        <v>1</v>
      </c>
      <c r="N88" s="1">
        <f ca="1">IFERROR(__xludf.DUMMYFUNCTION("IFERROR(FILTER(Attendece!E19:E1003,Attendece!$A19:A1003=$A20),0)"),1)</f>
        <v>1</v>
      </c>
      <c r="O88" s="1">
        <f ca="1">IFERROR(__xludf.DUMMYFUNCTION("IFERROR(FILTER(Attendece!F19:F1003,Attendece!$A19:A1003=$A20),0)"),1)</f>
        <v>1</v>
      </c>
      <c r="P88" s="1">
        <f ca="1">IFERROR(__xludf.DUMMYFUNCTION("IFERROR(FILTER(Attendece!G19:G1003,Attendece!$A19:A1003=$A20),0)"),0)</f>
        <v>0</v>
      </c>
      <c r="Q88" s="1">
        <f ca="1">IFERROR(__xludf.DUMMYFUNCTION("IFERROR(FILTER(Attendece!H19:H1003,Attendece!$A19:A1003=$A20),0)"),0)</f>
        <v>0</v>
      </c>
    </row>
    <row r="89" spans="1:17" x14ac:dyDescent="0.3">
      <c r="A89" s="8" t="s">
        <v>96</v>
      </c>
      <c r="B89" s="6">
        <v>1</v>
      </c>
      <c r="C89" s="2">
        <v>20</v>
      </c>
      <c r="D89" s="1">
        <f>IFERROR((C89/34)*20,0)</f>
        <v>11.764705882352942</v>
      </c>
      <c r="E89" s="2">
        <v>30</v>
      </c>
      <c r="F89" s="3">
        <f>IF($B89="ab","ab",IF($C89="ab",0+$E89,$D89+$E89))</f>
        <v>41.764705882352942</v>
      </c>
      <c r="G89" s="1">
        <f>IF(B89="ab","ab",(E89/80)*100)</f>
        <v>37.5</v>
      </c>
      <c r="H89" s="3">
        <f>IF($B89="ab","ab",MAX($G89,$F89))</f>
        <v>41.764705882352942</v>
      </c>
      <c r="I89" s="14">
        <f>IF($B89="ab","ab",ROUND($H89,0))</f>
        <v>42</v>
      </c>
      <c r="J89" s="19"/>
      <c r="K89" s="6">
        <f ca="1">IFERROR(__xludf.DUMMYFUNCTION("IFERROR(FILTER(Attendece!B108:B1003,Attendece!A108:A1003=$A109),0)"),1)</f>
        <v>1</v>
      </c>
      <c r="L89" s="1">
        <f ca="1">IFERROR(__xludf.DUMMYFUNCTION("IFERROR(FILTER(Attendece!C108:C1003,Attendece!$A108:A1003=$A109),0)"),1)</f>
        <v>1</v>
      </c>
      <c r="M89" s="1">
        <f ca="1">IFERROR(__xludf.DUMMYFUNCTION("IFERROR(FILTER(Attendece!D108:D1003,Attendece!$A108:A1003=$A109),0)"),1)</f>
        <v>1</v>
      </c>
      <c r="N89" s="1">
        <f ca="1">IFERROR(__xludf.DUMMYFUNCTION("IFERROR(FILTER(Attendece!E108:E1003,Attendece!$A108:A1003=$A109),0)"),1)</f>
        <v>1</v>
      </c>
      <c r="O89" s="1">
        <f ca="1">IFERROR(__xludf.DUMMYFUNCTION("IFERROR(FILTER(Attendece!F108:F1003,Attendece!$A108:A1003=$A109),0)"),1)</f>
        <v>1</v>
      </c>
      <c r="P89" s="1">
        <f ca="1">IFERROR(__xludf.DUMMYFUNCTION("IFERROR(FILTER(Attendece!G108:G1003,Attendece!$A108:A1003=$A109),0)"),0)</f>
        <v>0</v>
      </c>
      <c r="Q89" s="1">
        <f ca="1">IFERROR(__xludf.DUMMYFUNCTION("IFERROR(FILTER(Attendece!H108:H1003,Attendece!$A108:A1003=$A109),0)"),0)</f>
        <v>0</v>
      </c>
    </row>
    <row r="90" spans="1:17" x14ac:dyDescent="0.3">
      <c r="A90" s="8" t="s">
        <v>97</v>
      </c>
      <c r="B90" s="6">
        <v>1</v>
      </c>
      <c r="C90" s="2">
        <v>19</v>
      </c>
      <c r="D90" s="1">
        <f>IFERROR((C90/34)*20,0)</f>
        <v>11.176470588235293</v>
      </c>
      <c r="E90" s="2">
        <v>31</v>
      </c>
      <c r="F90" s="3">
        <f>IF($B90="ab","ab",IF($C90="ab",0+$E90,$D90+$E90))</f>
        <v>42.17647058823529</v>
      </c>
      <c r="G90" s="1">
        <f>IF(B90="ab","ab",(E90/80)*100)</f>
        <v>38.75</v>
      </c>
      <c r="H90" s="3">
        <f>IF($B90="ab","ab",MAX($G90,$F90))</f>
        <v>42.17647058823529</v>
      </c>
      <c r="I90" s="14">
        <f>IF($B90="ab","ab",ROUND($H90,0))</f>
        <v>42</v>
      </c>
      <c r="J90" s="19"/>
      <c r="K90" s="6">
        <f ca="1">IFERROR(__xludf.DUMMYFUNCTION("IFERROR(FILTER(Attendece!B189:B1003,Attendece!A189:A1003=$A190),0)"),1)</f>
        <v>1</v>
      </c>
      <c r="L90" s="1">
        <f ca="1">IFERROR(__xludf.DUMMYFUNCTION("IFERROR(FILTER(Attendece!C189:C1003,Attendece!$A189:A1003=$A190),0)"),0)</f>
        <v>0</v>
      </c>
      <c r="M90" s="1">
        <f ca="1">IFERROR(__xludf.DUMMYFUNCTION("IFERROR(FILTER(Attendece!D189:D1003,Attendece!$A189:A1003=$A190),0)"),1)</f>
        <v>1</v>
      </c>
      <c r="N90" s="1">
        <f ca="1">IFERROR(__xludf.DUMMYFUNCTION("IFERROR(FILTER(Attendece!E189:E1003,Attendece!$A189:A1003=$A190),0)"),1)</f>
        <v>1</v>
      </c>
      <c r="O90" s="1">
        <f ca="1">IFERROR(__xludf.DUMMYFUNCTION("IFERROR(FILTER(Attendece!F189:F1003,Attendece!$A189:A1003=$A190),0)"),1)</f>
        <v>1</v>
      </c>
      <c r="P90" s="1">
        <f ca="1">IFERROR(__xludf.DUMMYFUNCTION("IFERROR(FILTER(Attendece!G189:G1003,Attendece!$A189:A1003=$A190),0)"),0)</f>
        <v>0</v>
      </c>
      <c r="Q90" s="1">
        <f ca="1">IFERROR(__xludf.DUMMYFUNCTION("IFERROR(FILTER(Attendece!H189:H1003,Attendece!$A189:A1003=$A190),0)"),0)</f>
        <v>0</v>
      </c>
    </row>
    <row r="91" spans="1:17" x14ac:dyDescent="0.3">
      <c r="A91" s="8" t="s">
        <v>98</v>
      </c>
      <c r="B91" s="6">
        <v>1</v>
      </c>
      <c r="C91" s="2">
        <v>21</v>
      </c>
      <c r="D91" s="1">
        <f>IFERROR((C91/34)*20,0)</f>
        <v>12.352941176470589</v>
      </c>
      <c r="E91" s="2">
        <v>31</v>
      </c>
      <c r="F91" s="3">
        <f>IF($B91="ab","ab",IF($C91="ab",0+$E91,$D91+$E91))</f>
        <v>43.352941176470587</v>
      </c>
      <c r="G91" s="1">
        <f>IF(B91="ab","ab",(E91/80)*100)</f>
        <v>38.75</v>
      </c>
      <c r="H91" s="3">
        <f>IF($B91="ab","ab",MAX($G91,$F91))</f>
        <v>43.352941176470587</v>
      </c>
      <c r="I91" s="14">
        <f>IF($B91="ab","ab",ROUND($H91,0))</f>
        <v>43</v>
      </c>
      <c r="J91" s="19"/>
      <c r="K91" s="6">
        <f ca="1">IFERROR(__xludf.DUMMYFUNCTION("IFERROR(FILTER(Attendece!B72:B1003,Attendece!A72:A1003=$A73),0)"),1)</f>
        <v>1</v>
      </c>
      <c r="L91" s="1">
        <f ca="1">IFERROR(__xludf.DUMMYFUNCTION("IFERROR(FILTER(Attendece!C72:C1003,Attendece!$A72:A1003=$A73),0)"),0)</f>
        <v>0</v>
      </c>
      <c r="M91" s="1">
        <f ca="1">IFERROR(__xludf.DUMMYFUNCTION("IFERROR(FILTER(Attendece!D72:D1003,Attendece!$A72:A1003=$A73),0)"),0)</f>
        <v>0</v>
      </c>
      <c r="N91" s="1">
        <f ca="1">IFERROR(__xludf.DUMMYFUNCTION("IFERROR(FILTER(Attendece!E72:E1003,Attendece!$A72:A1003=$A73),0)"),1)</f>
        <v>1</v>
      </c>
      <c r="O91" s="1">
        <f ca="1">IFERROR(__xludf.DUMMYFUNCTION("IFERROR(FILTER(Attendece!F72:F1003,Attendece!$A72:A1003=$A73),0)"),1)</f>
        <v>1</v>
      </c>
      <c r="P91" s="1">
        <f ca="1">IFERROR(__xludf.DUMMYFUNCTION("IFERROR(FILTER(Attendece!G72:G1003,Attendece!$A72:A1003=$A73),0)"),0)</f>
        <v>0</v>
      </c>
      <c r="Q91" s="1">
        <f ca="1">IFERROR(__xludf.DUMMYFUNCTION("IFERROR(FILTER(Attendece!H72:H1003,Attendece!$A72:A1003=$A73),0)"),0)</f>
        <v>0</v>
      </c>
    </row>
    <row r="92" spans="1:17" x14ac:dyDescent="0.3">
      <c r="A92" s="8" t="s">
        <v>99</v>
      </c>
      <c r="B92" s="6">
        <v>1</v>
      </c>
      <c r="C92" s="2">
        <v>21</v>
      </c>
      <c r="D92" s="1">
        <f>IFERROR((C92/34)*20,0)</f>
        <v>12.352941176470589</v>
      </c>
      <c r="E92" s="2">
        <v>31</v>
      </c>
      <c r="F92" s="3">
        <f>IF($B92="ab","ab",IF($C92="ab",0+$E92,$D92+$E92))</f>
        <v>43.352941176470587</v>
      </c>
      <c r="G92" s="1">
        <f>IF(B92="ab","ab",(E92/80)*100)</f>
        <v>38.75</v>
      </c>
      <c r="H92" s="3">
        <f>IF($B92="ab","ab",MAX($G92,$F92))</f>
        <v>43.352941176470587</v>
      </c>
      <c r="I92" s="14">
        <f>IF($B92="ab","ab",ROUND($H92,0))</f>
        <v>43</v>
      </c>
      <c r="J92" s="19"/>
      <c r="K92" s="6">
        <f ca="1">IFERROR(__xludf.DUMMYFUNCTION("IFERROR(FILTER(Attendece!B95:B1003,Attendece!A95:A1003=$A96),0)"),1)</f>
        <v>1</v>
      </c>
      <c r="L92" s="1">
        <f ca="1">IFERROR(__xludf.DUMMYFUNCTION("IFERROR(FILTER(Attendece!C95:C1003,Attendece!$A95:A1003=$A96),0)"),1)</f>
        <v>1</v>
      </c>
      <c r="M92" s="1">
        <f ca="1">IFERROR(__xludf.DUMMYFUNCTION("IFERROR(FILTER(Attendece!D95:D1003,Attendece!$A95:A1003=$A96),0)"),0)</f>
        <v>0</v>
      </c>
      <c r="N92" s="1">
        <f ca="1">IFERROR(__xludf.DUMMYFUNCTION("IFERROR(FILTER(Attendece!E95:E1003,Attendece!$A95:A1003=$A96),0)"),1)</f>
        <v>1</v>
      </c>
      <c r="O92" s="1">
        <f ca="1">IFERROR(__xludf.DUMMYFUNCTION("IFERROR(FILTER(Attendece!F95:F1003,Attendece!$A95:A1003=$A96),0)"),0)</f>
        <v>0</v>
      </c>
      <c r="P92" s="1">
        <f ca="1">IFERROR(__xludf.DUMMYFUNCTION("IFERROR(FILTER(Attendece!G95:G1003,Attendece!$A95:A1003=$A96),0)"),0)</f>
        <v>0</v>
      </c>
      <c r="Q92" s="1">
        <f ca="1">IFERROR(__xludf.DUMMYFUNCTION("IFERROR(FILTER(Attendece!H95:H1003,Attendece!$A95:A1003=$A96),0)"),0)</f>
        <v>0</v>
      </c>
    </row>
    <row r="93" spans="1:17" x14ac:dyDescent="0.3">
      <c r="A93" s="8" t="s">
        <v>100</v>
      </c>
      <c r="B93" s="6">
        <v>1</v>
      </c>
      <c r="C93" s="2">
        <v>16</v>
      </c>
      <c r="D93" s="1">
        <f>IFERROR((C93/34)*20,0)</f>
        <v>9.4117647058823533</v>
      </c>
      <c r="E93" s="2">
        <v>34</v>
      </c>
      <c r="F93" s="3">
        <f>IF($B93="ab","ab",IF($C93="ab",0+$E93,$D93+$E93))</f>
        <v>43.411764705882355</v>
      </c>
      <c r="G93" s="1">
        <f>IF(B93="ab","ab",(E93/80)*100)</f>
        <v>42.5</v>
      </c>
      <c r="H93" s="3">
        <f>IF($B93="ab","ab",MAX($G93,$F93))</f>
        <v>43.411764705882355</v>
      </c>
      <c r="I93" s="14">
        <f>IF($B93="ab","ab",ROUND($H93,0))</f>
        <v>43</v>
      </c>
      <c r="J93" s="19"/>
      <c r="K93" s="6">
        <f ca="1">IFERROR(__xludf.DUMMYFUNCTION("IFERROR(FILTER(Attendece!B101:B1003,Attendece!A101:A1003=$A102),0)"),1)</f>
        <v>1</v>
      </c>
      <c r="L93" s="1">
        <f ca="1">IFERROR(__xludf.DUMMYFUNCTION("IFERROR(FILTER(Attendece!C101:C1003,Attendece!$A101:A1003=$A102),0)"),0)</f>
        <v>0</v>
      </c>
      <c r="M93" s="1">
        <f ca="1">IFERROR(__xludf.DUMMYFUNCTION("IFERROR(FILTER(Attendece!D101:D1003,Attendece!$A101:A1003=$A102),0)"),1)</f>
        <v>1</v>
      </c>
      <c r="N93" s="1">
        <f ca="1">IFERROR(__xludf.DUMMYFUNCTION("IFERROR(FILTER(Attendece!E101:E1003,Attendece!$A101:A1003=$A102),0)"),1)</f>
        <v>1</v>
      </c>
      <c r="O93" s="1">
        <f ca="1">IFERROR(__xludf.DUMMYFUNCTION("IFERROR(FILTER(Attendece!F101:F1003,Attendece!$A101:A1003=$A102),0)"),0)</f>
        <v>0</v>
      </c>
      <c r="P93" s="1">
        <f ca="1">IFERROR(__xludf.DUMMYFUNCTION("IFERROR(FILTER(Attendece!G101:G1003,Attendece!$A101:A1003=$A102),0)"),0)</f>
        <v>0</v>
      </c>
      <c r="Q93" s="1">
        <f ca="1">IFERROR(__xludf.DUMMYFUNCTION("IFERROR(FILTER(Attendece!H101:H1003,Attendece!$A101:A1003=$A102),0)"),0)</f>
        <v>0</v>
      </c>
    </row>
    <row r="94" spans="1:17" x14ac:dyDescent="0.3">
      <c r="A94" s="8" t="s">
        <v>101</v>
      </c>
      <c r="B94" s="6">
        <v>1</v>
      </c>
      <c r="C94" s="2">
        <v>28</v>
      </c>
      <c r="D94" s="1">
        <f>IFERROR((C94/34)*20,0)</f>
        <v>16.470588235294116</v>
      </c>
      <c r="E94" s="2">
        <v>27</v>
      </c>
      <c r="F94" s="3">
        <f>IF($B94="ab","ab",IF($C94="ab",0+$E94,$D94+$E94))</f>
        <v>43.470588235294116</v>
      </c>
      <c r="G94" s="1">
        <f>IF(B94="ab","ab",(E94/80)*100)</f>
        <v>33.75</v>
      </c>
      <c r="H94" s="3">
        <f>IF($B94="ab","ab",MAX($G94,$F94))</f>
        <v>43.470588235294116</v>
      </c>
      <c r="I94" s="14">
        <f>IF($B94="ab","ab",ROUND($H94,0))</f>
        <v>43</v>
      </c>
      <c r="J94" s="19"/>
      <c r="K94" s="6">
        <f ca="1">IFERROR(__xludf.DUMMYFUNCTION("IFERROR(FILTER(Attendece!B154:B1003,Attendece!A154:A1003=$A155),0)"),1)</f>
        <v>1</v>
      </c>
      <c r="L94" s="1">
        <f ca="1">IFERROR(__xludf.DUMMYFUNCTION("IFERROR(FILTER(Attendece!C154:C1003,Attendece!$A154:A1003=$A155),0)"),1)</f>
        <v>1</v>
      </c>
      <c r="M94" s="1">
        <f ca="1">IFERROR(__xludf.DUMMYFUNCTION("IFERROR(FILTER(Attendece!D154:D1003,Attendece!$A154:A1003=$A155),0)"),1)</f>
        <v>1</v>
      </c>
      <c r="N94" s="1">
        <f ca="1">IFERROR(__xludf.DUMMYFUNCTION("IFERROR(FILTER(Attendece!E154:E1003,Attendece!$A154:A1003=$A155),0)"),1)</f>
        <v>1</v>
      </c>
      <c r="O94" s="1">
        <f ca="1">IFERROR(__xludf.DUMMYFUNCTION("IFERROR(FILTER(Attendece!F154:F1003,Attendece!$A154:A1003=$A155),0)"),1)</f>
        <v>1</v>
      </c>
      <c r="P94" s="1">
        <f ca="1">IFERROR(__xludf.DUMMYFUNCTION("IFERROR(FILTER(Attendece!G154:G1003,Attendece!$A154:A1003=$A155),0)"),0)</f>
        <v>0</v>
      </c>
      <c r="Q94" s="1">
        <f ca="1">IFERROR(__xludf.DUMMYFUNCTION("IFERROR(FILTER(Attendece!H154:H1003,Attendece!$A154:A1003=$A155),0)"),0)</f>
        <v>0</v>
      </c>
    </row>
    <row r="95" spans="1:17" x14ac:dyDescent="0.3">
      <c r="A95" s="8" t="s">
        <v>102</v>
      </c>
      <c r="B95" s="6">
        <v>1</v>
      </c>
      <c r="C95" s="2">
        <v>14</v>
      </c>
      <c r="D95" s="1">
        <f>IFERROR((C95/34)*20,0)</f>
        <v>8.235294117647058</v>
      </c>
      <c r="E95" s="2">
        <v>34</v>
      </c>
      <c r="F95" s="3">
        <f>IF($B95="ab","ab",IF($C95="ab",0+$E95,$D95+$E95))</f>
        <v>42.235294117647058</v>
      </c>
      <c r="G95" s="1">
        <f>IF(B95="ab","ab",(E95/80)*100)</f>
        <v>42.5</v>
      </c>
      <c r="H95" s="3">
        <f>IF($B95="ab","ab",MAX($G95,$F95))</f>
        <v>42.5</v>
      </c>
      <c r="I95" s="14">
        <f>IF($B95="ab","ab",ROUND($H95,0))</f>
        <v>43</v>
      </c>
      <c r="J95" s="19"/>
      <c r="K95" s="6">
        <f ca="1">IFERROR(__xludf.DUMMYFUNCTION("IFERROR(FILTER(Attendece!B295:B1003,Attendece!A295:A1003=$A296),0)"),1)</f>
        <v>1</v>
      </c>
      <c r="L95" s="1">
        <f ca="1">IFERROR(__xludf.DUMMYFUNCTION("IFERROR(FILTER(Attendece!C295:C1003,Attendece!$A295:A1003=$A296),0)"),0)</f>
        <v>0</v>
      </c>
      <c r="M95" s="1">
        <f ca="1">IFERROR(__xludf.DUMMYFUNCTION("IFERROR(FILTER(Attendece!D295:D1003,Attendece!$A295:A1003=$A296),0)"),0)</f>
        <v>0</v>
      </c>
      <c r="N95" s="1">
        <f ca="1">IFERROR(__xludf.DUMMYFUNCTION("IFERROR(FILTER(Attendece!E295:E1003,Attendece!$A295:A1003=$A296),0)"),0)</f>
        <v>0</v>
      </c>
      <c r="O95" s="1">
        <f ca="1">IFERROR(__xludf.DUMMYFUNCTION("IFERROR(FILTER(Attendece!F295:F1003,Attendece!$A295:A1003=$A296),0)"),0)</f>
        <v>0</v>
      </c>
      <c r="P95" s="1">
        <f ca="1">IFERROR(__xludf.DUMMYFUNCTION("IFERROR(FILTER(Attendece!G295:G1003,Attendece!$A295:A1003=$A296),0)"),0)</f>
        <v>0</v>
      </c>
      <c r="Q95" s="1">
        <f ca="1">IFERROR(__xludf.DUMMYFUNCTION("IFERROR(FILTER(Attendece!H295:H1003,Attendece!$A295:A1003=$A296),0)"),0)</f>
        <v>0</v>
      </c>
    </row>
    <row r="96" spans="1:17" x14ac:dyDescent="0.3">
      <c r="A96" s="8" t="s">
        <v>103</v>
      </c>
      <c r="B96" s="6">
        <v>1</v>
      </c>
      <c r="C96" s="2">
        <v>7</v>
      </c>
      <c r="D96" s="1">
        <f>IFERROR((C96/34)*20,0)</f>
        <v>4.117647058823529</v>
      </c>
      <c r="E96" s="2">
        <v>34</v>
      </c>
      <c r="F96" s="3">
        <f>IF($B96="ab","ab",IF($C96="ab",0+$E96,$D96+$E96))</f>
        <v>38.117647058823529</v>
      </c>
      <c r="G96" s="1">
        <f>IF(B96="ab","ab",(E96/80)*100)</f>
        <v>42.5</v>
      </c>
      <c r="H96" s="3">
        <f>IF($B96="ab","ab",MAX($G96,$F96))</f>
        <v>42.5</v>
      </c>
      <c r="I96" s="14">
        <f>IF($B96="ab","ab",ROUND($H96,0))</f>
        <v>43</v>
      </c>
      <c r="J96" s="19"/>
      <c r="K96" s="6">
        <f ca="1">IFERROR(__xludf.DUMMYFUNCTION("IFERROR(FILTER(Attendece!B299:B1003,Attendece!A299:A1003=$A300),0)"),1)</f>
        <v>1</v>
      </c>
      <c r="L96" s="1">
        <f ca="1">IFERROR(__xludf.DUMMYFUNCTION("IFERROR(FILTER(Attendece!C299:C1003,Attendece!$A299:A1003=$A300),0)"),0)</f>
        <v>0</v>
      </c>
      <c r="M96" s="1">
        <f ca="1">IFERROR(__xludf.DUMMYFUNCTION("IFERROR(FILTER(Attendece!D299:D1003,Attendece!$A299:A1003=$A300),0)"),0)</f>
        <v>0</v>
      </c>
      <c r="N96" s="1">
        <f ca="1">IFERROR(__xludf.DUMMYFUNCTION("IFERROR(FILTER(Attendece!E299:E1003,Attendece!$A299:A1003=$A300),0)"),0)</f>
        <v>0</v>
      </c>
      <c r="O96" s="1">
        <f ca="1">IFERROR(__xludf.DUMMYFUNCTION("IFERROR(FILTER(Attendece!F299:F1003,Attendece!$A299:A1003=$A300),0)"),0)</f>
        <v>0</v>
      </c>
      <c r="P96" s="1">
        <f ca="1">IFERROR(__xludf.DUMMYFUNCTION("IFERROR(FILTER(Attendece!G299:G1003,Attendece!$A299:A1003=$A300),0)"),0)</f>
        <v>0</v>
      </c>
      <c r="Q96" s="1">
        <f ca="1">IFERROR(__xludf.DUMMYFUNCTION("IFERROR(FILTER(Attendece!H299:H1003,Attendece!$A299:A1003=$A300),0)"),0)</f>
        <v>0</v>
      </c>
    </row>
    <row r="97" spans="1:17" x14ac:dyDescent="0.3">
      <c r="A97" s="8" t="s">
        <v>108</v>
      </c>
      <c r="B97" s="6">
        <v>1</v>
      </c>
      <c r="C97" s="2">
        <v>20</v>
      </c>
      <c r="D97" s="1">
        <f>IFERROR((C97/34)*20,0)</f>
        <v>11.764705882352942</v>
      </c>
      <c r="E97" s="2">
        <v>32</v>
      </c>
      <c r="F97" s="3">
        <f>IF($B97="ab","ab",IF($C97="ab",0+$E97,$D97+$E97))</f>
        <v>43.764705882352942</v>
      </c>
      <c r="G97" s="1">
        <f>IF(B97="ab","ab",(E97/80)*100)</f>
        <v>40</v>
      </c>
      <c r="H97" s="3">
        <f>IF($B97="ab","ab",MAX($G97,$F97))</f>
        <v>43.764705882352942</v>
      </c>
      <c r="I97" s="14">
        <f>IF($B97="ab","ab",ROUND($H97,0))</f>
        <v>44</v>
      </c>
      <c r="J97" s="19"/>
      <c r="K97" s="6">
        <f ca="1">IFERROR(__xludf.DUMMYFUNCTION("IFERROR(FILTER(Attendece!B316:B1003,Attendece!A316:A1003=$A317),0)"),1)</f>
        <v>1</v>
      </c>
      <c r="L97" s="1">
        <f ca="1">IFERROR(__xludf.DUMMYFUNCTION("IFERROR(FILTER(Attendece!C316:C1003,Attendece!$A316:A1003=$A317),0)"),0)</f>
        <v>0</v>
      </c>
      <c r="M97" s="1">
        <f ca="1">IFERROR(__xludf.DUMMYFUNCTION("IFERROR(FILTER(Attendece!D316:D1003,Attendece!$A316:A1003=$A317),0)"),0)</f>
        <v>0</v>
      </c>
      <c r="N97" s="1">
        <f ca="1">IFERROR(__xludf.DUMMYFUNCTION("IFERROR(FILTER(Attendece!E316:E1003,Attendece!$A316:A1003=$A317),0)"),0)</f>
        <v>0</v>
      </c>
      <c r="O97" s="1">
        <f ca="1">IFERROR(__xludf.DUMMYFUNCTION("IFERROR(FILTER(Attendece!F316:F1003,Attendece!$A316:A1003=$A317),0)"),0)</f>
        <v>0</v>
      </c>
      <c r="P97" s="1">
        <f ca="1">IFERROR(__xludf.DUMMYFUNCTION("IFERROR(FILTER(Attendece!G316:G1003,Attendece!$A316:A1003=$A317),0)"),0)</f>
        <v>0</v>
      </c>
      <c r="Q97" s="1">
        <f ca="1">IFERROR(__xludf.DUMMYFUNCTION("IFERROR(FILTER(Attendece!H316:H1003,Attendece!$A316:A1003=$A317),0)"),0)</f>
        <v>0</v>
      </c>
    </row>
    <row r="98" spans="1:17" x14ac:dyDescent="0.3">
      <c r="A98" s="8" t="s">
        <v>109</v>
      </c>
      <c r="B98" s="6">
        <v>1</v>
      </c>
      <c r="C98" s="2">
        <v>18</v>
      </c>
      <c r="D98" s="1">
        <f>IFERROR((C98/34)*20,0)</f>
        <v>10.588235294117647</v>
      </c>
      <c r="E98" s="2">
        <v>33</v>
      </c>
      <c r="F98" s="3">
        <f>IF($B98="ab","ab",IF($C98="ab",0+$E98,$D98+$E98))</f>
        <v>43.588235294117645</v>
      </c>
      <c r="G98" s="1">
        <f>IF(B98="ab","ab",(E98/80)*100)</f>
        <v>41.25</v>
      </c>
      <c r="H98" s="3">
        <f>IF($B98="ab","ab",MAX($G98,$F98))</f>
        <v>43.588235294117645</v>
      </c>
      <c r="I98" s="14">
        <f>IF($B98="ab","ab",ROUND($H98,0))</f>
        <v>44</v>
      </c>
      <c r="J98" s="19"/>
      <c r="K98" s="6">
        <f ca="1">IFERROR(__xludf.DUMMYFUNCTION("IFERROR(FILTER(Attendece!B323:B1003,Attendece!A323:A1003=$A324),0)"),1)</f>
        <v>1</v>
      </c>
      <c r="L98" s="1">
        <f ca="1">IFERROR(__xludf.DUMMYFUNCTION("IFERROR(FILTER(Attendece!C323:C1003,Attendece!$A323:A1003=$A324),0)"),0)</f>
        <v>0</v>
      </c>
      <c r="M98" s="1">
        <f ca="1">IFERROR(__xludf.DUMMYFUNCTION("IFERROR(FILTER(Attendece!D323:D1003,Attendece!$A323:A1003=$A324),0)"),0)</f>
        <v>0</v>
      </c>
      <c r="N98" s="1">
        <f ca="1">IFERROR(__xludf.DUMMYFUNCTION("IFERROR(FILTER(Attendece!E323:E1003,Attendece!$A323:A1003=$A324),0)"),0)</f>
        <v>0</v>
      </c>
      <c r="O98" s="1">
        <f ca="1">IFERROR(__xludf.DUMMYFUNCTION("IFERROR(FILTER(Attendece!F323:F1003,Attendece!$A323:A1003=$A324),0)"),0)</f>
        <v>0</v>
      </c>
      <c r="P98" s="1">
        <f ca="1">IFERROR(__xludf.DUMMYFUNCTION("IFERROR(FILTER(Attendece!G323:G1003,Attendece!$A323:A1003=$A324),0)"),0)</f>
        <v>0</v>
      </c>
      <c r="Q98" s="1">
        <f ca="1">IFERROR(__xludf.DUMMYFUNCTION("IFERROR(FILTER(Attendece!H323:H1003,Attendece!$A323:A1003=$A324),0)"),0)</f>
        <v>0</v>
      </c>
    </row>
    <row r="99" spans="1:17" x14ac:dyDescent="0.3">
      <c r="A99" s="8" t="s">
        <v>110</v>
      </c>
      <c r="B99" s="6">
        <v>1</v>
      </c>
      <c r="C99" s="2">
        <v>17</v>
      </c>
      <c r="D99" s="1">
        <f>IFERROR((C99/34)*20,0)</f>
        <v>10</v>
      </c>
      <c r="E99" s="2">
        <v>34</v>
      </c>
      <c r="F99" s="3">
        <f>IF($B99="ab","ab",IF($C99="ab",0+$E99,$D99+$E99))</f>
        <v>44</v>
      </c>
      <c r="G99" s="1">
        <f>IF(B99="ab","ab",(E99/80)*100)</f>
        <v>42.5</v>
      </c>
      <c r="H99" s="3">
        <f>IF($B99="ab","ab",MAX($G99,$F99))</f>
        <v>44</v>
      </c>
      <c r="I99" s="14">
        <f>IF($B99="ab","ab",ROUND($H99,0))</f>
        <v>44</v>
      </c>
      <c r="J99" s="19"/>
      <c r="K99" s="6">
        <f ca="1">IFERROR(__xludf.DUMMYFUNCTION("IFERROR(FILTER(Attendece!B336:B1003,Attendece!A336:A1003=$A337),0)"),1)</f>
        <v>1</v>
      </c>
      <c r="L99" s="1">
        <f ca="1">IFERROR(__xludf.DUMMYFUNCTION("IFERROR(FILTER(Attendece!C336:C1003,Attendece!$A336:A1003=$A337),0)"),0)</f>
        <v>0</v>
      </c>
      <c r="M99" s="1">
        <f ca="1">IFERROR(__xludf.DUMMYFUNCTION("IFERROR(FILTER(Attendece!D336:D1003,Attendece!$A336:A1003=$A337),0)"),0)</f>
        <v>0</v>
      </c>
      <c r="N99" s="1">
        <f ca="1">IFERROR(__xludf.DUMMYFUNCTION("IFERROR(FILTER(Attendece!E336:E1003,Attendece!$A336:A1003=$A337),0)"),0)</f>
        <v>0</v>
      </c>
      <c r="O99" s="1">
        <f ca="1">IFERROR(__xludf.DUMMYFUNCTION("IFERROR(FILTER(Attendece!F336:F1003,Attendece!$A336:A1003=$A337),0)"),0)</f>
        <v>0</v>
      </c>
      <c r="P99" s="1">
        <f ca="1">IFERROR(__xludf.DUMMYFUNCTION("IFERROR(FILTER(Attendece!G336:G1003,Attendece!$A336:A1003=$A337),0)"),0)</f>
        <v>0</v>
      </c>
      <c r="Q99" s="1">
        <f ca="1">IFERROR(__xludf.DUMMYFUNCTION("IFERROR(FILTER(Attendece!H336:H1003,Attendece!$A336:A1003=$A337),0)"),0)</f>
        <v>0</v>
      </c>
    </row>
    <row r="100" spans="1:17" x14ac:dyDescent="0.3">
      <c r="A100" s="8" t="s">
        <v>104</v>
      </c>
      <c r="B100" s="6">
        <v>1</v>
      </c>
      <c r="C100" s="2">
        <v>25</v>
      </c>
      <c r="D100" s="1">
        <f>IFERROR((C100/34)*20,0)</f>
        <v>14.705882352941178</v>
      </c>
      <c r="E100" s="2">
        <v>29</v>
      </c>
      <c r="F100" s="3">
        <f>IF($B100="ab","ab",IF($C100="ab",0+$E100,$D100+$E100))</f>
        <v>43.705882352941174</v>
      </c>
      <c r="G100" s="1">
        <f>IF(B100="ab","ab",(E100/80)*100)</f>
        <v>36.25</v>
      </c>
      <c r="H100" s="3">
        <f>IF($B100="ab","ab",MAX($G100,$F100))</f>
        <v>43.705882352941174</v>
      </c>
      <c r="I100" s="14">
        <f>IF($B100="ab","ab",ROUND($H100,0))</f>
        <v>44</v>
      </c>
      <c r="J100" s="19"/>
      <c r="K100" s="6">
        <f ca="1">IFERROR(__xludf.DUMMYFUNCTION("IFERROR(FILTER(Attendece!B18:B1003,Attendece!A18:A1003=$A19),0)"),1)</f>
        <v>1</v>
      </c>
      <c r="L100" s="1">
        <f ca="1">IFERROR(__xludf.DUMMYFUNCTION("IFERROR(FILTER(Attendece!C18:C1003,Attendece!$A18:A1003=$A19),0)"),0)</f>
        <v>0</v>
      </c>
      <c r="M100" s="1">
        <f ca="1">IFERROR(__xludf.DUMMYFUNCTION("IFERROR(FILTER(Attendece!D18:D1003,Attendece!$A18:A1003=$A19),0)"),0)</f>
        <v>0</v>
      </c>
      <c r="N100" s="1">
        <f ca="1">IFERROR(__xludf.DUMMYFUNCTION("IFERROR(FILTER(Attendece!E18:E1003,Attendece!$A18:A1003=$A19),0)"),0)</f>
        <v>0</v>
      </c>
      <c r="O100" s="1">
        <f ca="1">IFERROR(__xludf.DUMMYFUNCTION("IFERROR(FILTER(Attendece!F18:F1003,Attendece!$A18:A1003=$A19),0)"),0)</f>
        <v>0</v>
      </c>
      <c r="P100" s="1">
        <f ca="1">IFERROR(__xludf.DUMMYFUNCTION("IFERROR(FILTER(Attendece!G18:G1003,Attendece!$A18:A1003=$A19),0)"),0)</f>
        <v>0</v>
      </c>
      <c r="Q100" s="1">
        <f ca="1">IFERROR(__xludf.DUMMYFUNCTION("IFERROR(FILTER(Attendece!H18:H1003,Attendece!$A18:A1003=$A19),0)"),0)</f>
        <v>0</v>
      </c>
    </row>
    <row r="101" spans="1:17" x14ac:dyDescent="0.3">
      <c r="A101" s="8" t="s">
        <v>105</v>
      </c>
      <c r="B101" s="6">
        <v>1</v>
      </c>
      <c r="C101" s="2">
        <v>12</v>
      </c>
      <c r="D101" s="1">
        <f>IFERROR((C101/34)*20,0)</f>
        <v>7.0588235294117654</v>
      </c>
      <c r="E101" s="2">
        <v>35</v>
      </c>
      <c r="F101" s="3">
        <f>IF($B101="ab","ab",IF($C101="ab",0+$E101,$D101+$E101))</f>
        <v>42.058823529411768</v>
      </c>
      <c r="G101" s="1">
        <f>IF(B101="ab","ab",(E101/80)*100)</f>
        <v>43.75</v>
      </c>
      <c r="H101" s="3">
        <f>IF($B101="ab","ab",MAX($G101,$F101))</f>
        <v>43.75</v>
      </c>
      <c r="I101" s="14">
        <f>IF($B101="ab","ab",ROUND($H101,0))</f>
        <v>44</v>
      </c>
      <c r="J101" s="19"/>
      <c r="K101" s="6">
        <f ca="1">IFERROR(__xludf.DUMMYFUNCTION("IFERROR(FILTER(Attendece!B141:B1003,Attendece!A141:A1003=$A142),0)"),0)</f>
        <v>0</v>
      </c>
      <c r="L101" s="1">
        <f ca="1">IFERROR(__xludf.DUMMYFUNCTION("IFERROR(FILTER(Attendece!C141:C1003,Attendece!$A141:A1003=$A142),0)"),0)</f>
        <v>0</v>
      </c>
      <c r="M101" s="1">
        <f ca="1">IFERROR(__xludf.DUMMYFUNCTION("IFERROR(FILTER(Attendece!D141:D1003,Attendece!$A141:A1003=$A142),0)"),0)</f>
        <v>0</v>
      </c>
      <c r="N101" s="1">
        <f ca="1">IFERROR(__xludf.DUMMYFUNCTION("IFERROR(FILTER(Attendece!E141:E1003,Attendece!$A141:A1003=$A142),0)"),1)</f>
        <v>1</v>
      </c>
      <c r="O101" s="1">
        <f ca="1">IFERROR(__xludf.DUMMYFUNCTION("IFERROR(FILTER(Attendece!F141:F1003,Attendece!$A141:A1003=$A142),0)"),0)</f>
        <v>0</v>
      </c>
      <c r="P101" s="1">
        <f ca="1">IFERROR(__xludf.DUMMYFUNCTION("IFERROR(FILTER(Attendece!G141:G1003,Attendece!$A141:A1003=$A142),0)"),0)</f>
        <v>0</v>
      </c>
      <c r="Q101" s="1">
        <f ca="1">IFERROR(__xludf.DUMMYFUNCTION("IFERROR(FILTER(Attendece!H141:H1003,Attendece!$A141:A1003=$A142),0)"),0)</f>
        <v>0</v>
      </c>
    </row>
    <row r="102" spans="1:17" x14ac:dyDescent="0.3">
      <c r="A102" s="8" t="s">
        <v>106</v>
      </c>
      <c r="B102" s="6">
        <v>1</v>
      </c>
      <c r="C102" s="2">
        <v>20</v>
      </c>
      <c r="D102" s="1">
        <f>IFERROR((C102/34)*20,0)</f>
        <v>11.764705882352942</v>
      </c>
      <c r="E102" s="2">
        <v>32</v>
      </c>
      <c r="F102" s="3">
        <f>IF($B102="ab","ab",IF($C102="ab",0+$E102,$D102+$E102))</f>
        <v>43.764705882352942</v>
      </c>
      <c r="G102" s="1">
        <f>IF(B102="ab","ab",(E102/80)*100)</f>
        <v>40</v>
      </c>
      <c r="H102" s="3">
        <f>IF($B102="ab","ab",MAX($G102,$F102))</f>
        <v>43.764705882352942</v>
      </c>
      <c r="I102" s="14">
        <f>IF($B102="ab","ab",ROUND($H102,0))</f>
        <v>44</v>
      </c>
      <c r="J102" s="19"/>
      <c r="K102" s="6">
        <f ca="1">IFERROR(__xludf.DUMMYFUNCTION("IFERROR(FILTER(Attendece!B275:B1003,Attendece!A275:A1003=$A276),0)"),1)</f>
        <v>1</v>
      </c>
      <c r="L102" s="1">
        <f ca="1">IFERROR(__xludf.DUMMYFUNCTION("IFERROR(FILTER(Attendece!C275:C1003,Attendece!$A275:A1003=$A276),0)"),0)</f>
        <v>0</v>
      </c>
      <c r="M102" s="1">
        <f ca="1">IFERROR(__xludf.DUMMYFUNCTION("IFERROR(FILTER(Attendece!D275:D1003,Attendece!$A275:A1003=$A276),0)"),0)</f>
        <v>0</v>
      </c>
      <c r="N102" s="1">
        <f ca="1">IFERROR(__xludf.DUMMYFUNCTION("IFERROR(FILTER(Attendece!E275:E1003,Attendece!$A275:A1003=$A276),0)"),0)</f>
        <v>0</v>
      </c>
      <c r="O102" s="1">
        <f ca="1">IFERROR(__xludf.DUMMYFUNCTION("IFERROR(FILTER(Attendece!F275:F1003,Attendece!$A275:A1003=$A276),0)"),1)</f>
        <v>1</v>
      </c>
      <c r="P102" s="1">
        <f ca="1">IFERROR(__xludf.DUMMYFUNCTION("IFERROR(FILTER(Attendece!G275:G1003,Attendece!$A275:A1003=$A276),0)"),0)</f>
        <v>0</v>
      </c>
      <c r="Q102" s="1">
        <f ca="1">IFERROR(__xludf.DUMMYFUNCTION("IFERROR(FILTER(Attendece!H275:H1003,Attendece!$A275:A1003=$A276),0)"),0)</f>
        <v>0</v>
      </c>
    </row>
    <row r="103" spans="1:17" x14ac:dyDescent="0.3">
      <c r="A103" s="8" t="s">
        <v>107</v>
      </c>
      <c r="B103" s="6">
        <v>1</v>
      </c>
      <c r="C103" s="2">
        <v>17</v>
      </c>
      <c r="D103" s="1">
        <f>IFERROR((C103/34)*20,0)</f>
        <v>10</v>
      </c>
      <c r="E103" s="2">
        <v>34</v>
      </c>
      <c r="F103" s="3">
        <f>IF($B103="ab","ab",IF($C103="ab",0+$E103,$D103+$E103))</f>
        <v>44</v>
      </c>
      <c r="G103" s="1">
        <f>IF(B103="ab","ab",(E103/80)*100)</f>
        <v>42.5</v>
      </c>
      <c r="H103" s="3">
        <f>IF($B103="ab","ab",MAX($G103,$F103))</f>
        <v>44</v>
      </c>
      <c r="I103" s="14">
        <f>IF($B103="ab","ab",ROUND($H103,0))</f>
        <v>44</v>
      </c>
      <c r="J103" s="19"/>
      <c r="K103" s="6">
        <f ca="1">IFERROR(__xludf.DUMMYFUNCTION("IFERROR(FILTER(Attendece!B302:B1003,Attendece!A302:A1003=$A303),0)"),1)</f>
        <v>1</v>
      </c>
      <c r="L103" s="1">
        <f ca="1">IFERROR(__xludf.DUMMYFUNCTION("IFERROR(FILTER(Attendece!C302:C1003,Attendece!$A302:A1003=$A303),0)"),1)</f>
        <v>1</v>
      </c>
      <c r="M103" s="1">
        <f ca="1">IFERROR(__xludf.DUMMYFUNCTION("IFERROR(FILTER(Attendece!D302:D1003,Attendece!$A302:A1003=$A303),0)"),0)</f>
        <v>0</v>
      </c>
      <c r="N103" s="1">
        <f ca="1">IFERROR(__xludf.DUMMYFUNCTION("IFERROR(FILTER(Attendece!E302:E1003,Attendece!$A302:A1003=$A303),0)"),0)</f>
        <v>0</v>
      </c>
      <c r="O103" s="1">
        <f ca="1">IFERROR(__xludf.DUMMYFUNCTION("IFERROR(FILTER(Attendece!F302:F1003,Attendece!$A302:A1003=$A303),0)"),0)</f>
        <v>0</v>
      </c>
      <c r="P103" s="1">
        <f ca="1">IFERROR(__xludf.DUMMYFUNCTION("IFERROR(FILTER(Attendece!G302:G1003,Attendece!$A302:A1003=$A303),0)"),1)</f>
        <v>1</v>
      </c>
      <c r="Q103" s="1">
        <f ca="1">IFERROR(__xludf.DUMMYFUNCTION("IFERROR(FILTER(Attendece!H302:H1003,Attendece!$A302:A1003=$A303),0)"),0)</f>
        <v>0</v>
      </c>
    </row>
    <row r="104" spans="1:17" x14ac:dyDescent="0.3">
      <c r="A104" s="8" t="s">
        <v>111</v>
      </c>
      <c r="B104" s="6">
        <v>1</v>
      </c>
      <c r="C104" s="2">
        <v>25</v>
      </c>
      <c r="D104" s="1">
        <f>IFERROR((C104/34)*20,0)</f>
        <v>14.705882352941178</v>
      </c>
      <c r="E104" s="2">
        <v>30</v>
      </c>
      <c r="F104" s="3">
        <f>IF($B104="ab","ab",IF($C104="ab",0+$E104,$D104+$E104))</f>
        <v>44.705882352941174</v>
      </c>
      <c r="G104" s="1">
        <f>IF(B104="ab","ab",(E104/80)*100)</f>
        <v>37.5</v>
      </c>
      <c r="H104" s="3">
        <f>IF($B104="ab","ab",MAX($G104,$F104))</f>
        <v>44.705882352941174</v>
      </c>
      <c r="I104" s="14">
        <f>IF($B104="ab","ab",ROUND($H104,0))</f>
        <v>45</v>
      </c>
      <c r="J104" s="19"/>
      <c r="K104" s="6">
        <f ca="1">IFERROR(__xludf.DUMMYFUNCTION("IFERROR(FILTER(Attendece!B92:B1003,Attendece!A92:A1003=$A93),0)"),1)</f>
        <v>1</v>
      </c>
      <c r="L104" s="1">
        <f ca="1">IFERROR(__xludf.DUMMYFUNCTION("IFERROR(FILTER(Attendece!C92:C1003,Attendece!$A92:A1003=$A93),0)"),0)</f>
        <v>0</v>
      </c>
      <c r="M104" s="1">
        <f ca="1">IFERROR(__xludf.DUMMYFUNCTION("IFERROR(FILTER(Attendece!D92:D1003,Attendece!$A92:A1003=$A93),0)"),0)</f>
        <v>0</v>
      </c>
      <c r="N104" s="1">
        <f ca="1">IFERROR(__xludf.DUMMYFUNCTION("IFERROR(FILTER(Attendece!E92:E1003,Attendece!$A92:A1003=$A93),0)"),1)</f>
        <v>1</v>
      </c>
      <c r="O104" s="1">
        <f ca="1">IFERROR(__xludf.DUMMYFUNCTION("IFERROR(FILTER(Attendece!F92:F1003,Attendece!$A92:A1003=$A93),0)"),1)</f>
        <v>1</v>
      </c>
      <c r="P104" s="1">
        <f ca="1">IFERROR(__xludf.DUMMYFUNCTION("IFERROR(FILTER(Attendece!G92:G1003,Attendece!$A92:A1003=$A93),0)"),1)</f>
        <v>1</v>
      </c>
      <c r="Q104" s="1">
        <f ca="1">IFERROR(__xludf.DUMMYFUNCTION("IFERROR(FILTER(Attendece!H92:H1003,Attendece!$A92:A1003=$A93),0)"),0)</f>
        <v>0</v>
      </c>
    </row>
    <row r="105" spans="1:17" x14ac:dyDescent="0.3">
      <c r="A105" s="8" t="s">
        <v>112</v>
      </c>
      <c r="B105" s="6">
        <v>1</v>
      </c>
      <c r="C105" s="2">
        <v>8</v>
      </c>
      <c r="D105" s="1">
        <f>IFERROR((C105/34)*20,0)</f>
        <v>4.7058823529411766</v>
      </c>
      <c r="E105" s="2">
        <v>36</v>
      </c>
      <c r="F105" s="3">
        <f>IF($B105="ab","ab",IF($C105="ab",0+$E105,$D105+$E105))</f>
        <v>40.705882352941174</v>
      </c>
      <c r="G105" s="1">
        <f>IF(B105="ab","ab",(E105/80)*100)</f>
        <v>45</v>
      </c>
      <c r="H105" s="3">
        <f>IF($B105="ab","ab",MAX($G105,$F105))</f>
        <v>45</v>
      </c>
      <c r="I105" s="14">
        <f>IF($B105="ab","ab",ROUND($H105,0))</f>
        <v>45</v>
      </c>
      <c r="J105" s="19"/>
      <c r="K105" s="6">
        <f ca="1">IFERROR(__xludf.DUMMYFUNCTION("IFERROR(FILTER(Attendece!B130:B1003,Attendece!A130:A1003=$A131),0)"),0)</f>
        <v>0</v>
      </c>
      <c r="L105" s="1">
        <f ca="1">IFERROR(__xludf.DUMMYFUNCTION("IFERROR(FILTER(Attendece!C130:C1003,Attendece!$A130:A1003=$A131),0)"),0)</f>
        <v>0</v>
      </c>
      <c r="M105" s="1">
        <f ca="1">IFERROR(__xludf.DUMMYFUNCTION("IFERROR(FILTER(Attendece!D130:D1003,Attendece!$A130:A1003=$A131),0)"),1)</f>
        <v>1</v>
      </c>
      <c r="N105" s="1">
        <f ca="1">IFERROR(__xludf.DUMMYFUNCTION("IFERROR(FILTER(Attendece!E130:E1003,Attendece!$A130:A1003=$A131),0)"),1)</f>
        <v>1</v>
      </c>
      <c r="O105" s="1">
        <f ca="1">IFERROR(__xludf.DUMMYFUNCTION("IFERROR(FILTER(Attendece!F130:F1003,Attendece!$A130:A1003=$A131),0)"),0)</f>
        <v>0</v>
      </c>
      <c r="P105" s="1">
        <f ca="1">IFERROR(__xludf.DUMMYFUNCTION("IFERROR(FILTER(Attendece!G130:G1003,Attendece!$A130:A1003=$A131),0)"),0)</f>
        <v>0</v>
      </c>
      <c r="Q105" s="1">
        <f ca="1">IFERROR(__xludf.DUMMYFUNCTION("IFERROR(FILTER(Attendece!H130:H1003,Attendece!$A130:A1003=$A131),0)"),0)</f>
        <v>0</v>
      </c>
    </row>
    <row r="106" spans="1:17" x14ac:dyDescent="0.3">
      <c r="A106" s="8" t="s">
        <v>113</v>
      </c>
      <c r="B106" s="6">
        <v>1</v>
      </c>
      <c r="C106" s="2">
        <v>17</v>
      </c>
      <c r="D106" s="1">
        <f>IFERROR((C106/34)*20,0)</f>
        <v>10</v>
      </c>
      <c r="E106" s="2">
        <v>35</v>
      </c>
      <c r="F106" s="3">
        <f>IF($B106="ab","ab",IF($C106="ab",0+$E106,$D106+$E106))</f>
        <v>45</v>
      </c>
      <c r="G106" s="1">
        <f>IF(B106="ab","ab",(E106/80)*100)</f>
        <v>43.75</v>
      </c>
      <c r="H106" s="3">
        <f>IF($B106="ab","ab",MAX($G106,$F106))</f>
        <v>45</v>
      </c>
      <c r="I106" s="14">
        <f>IF($B106="ab","ab",ROUND($H106,0))</f>
        <v>45</v>
      </c>
      <c r="J106" s="19"/>
      <c r="K106" s="6">
        <f ca="1">IFERROR(__xludf.DUMMYFUNCTION("IFERROR(FILTER(Attendece!B164:B1003,Attendece!A164:A1003=$A165),0)"),1)</f>
        <v>1</v>
      </c>
      <c r="L106" s="1">
        <f ca="1">IFERROR(__xludf.DUMMYFUNCTION("IFERROR(FILTER(Attendece!C164:C1003,Attendece!$A164:A1003=$A165),0)"),0)</f>
        <v>0</v>
      </c>
      <c r="M106" s="1">
        <f ca="1">IFERROR(__xludf.DUMMYFUNCTION("IFERROR(FILTER(Attendece!D164:D1003,Attendece!$A164:A1003=$A165),0)"),1)</f>
        <v>1</v>
      </c>
      <c r="N106" s="1">
        <f ca="1">IFERROR(__xludf.DUMMYFUNCTION("IFERROR(FILTER(Attendece!E164:E1003,Attendece!$A164:A1003=$A165),0)"),1)</f>
        <v>1</v>
      </c>
      <c r="O106" s="1">
        <f ca="1">IFERROR(__xludf.DUMMYFUNCTION("IFERROR(FILTER(Attendece!F164:F1003,Attendece!$A164:A1003=$A165),0)"),0)</f>
        <v>0</v>
      </c>
      <c r="P106" s="1">
        <f ca="1">IFERROR(__xludf.DUMMYFUNCTION("IFERROR(FILTER(Attendece!G164:G1003,Attendece!$A164:A1003=$A165),0)"),1)</f>
        <v>1</v>
      </c>
      <c r="Q106" s="1">
        <f ca="1">IFERROR(__xludf.DUMMYFUNCTION("IFERROR(FILTER(Attendece!H164:H1003,Attendece!$A164:A1003=$A165),0)"),1)</f>
        <v>1</v>
      </c>
    </row>
    <row r="107" spans="1:17" x14ac:dyDescent="0.3">
      <c r="A107" s="8" t="s">
        <v>114</v>
      </c>
      <c r="B107" s="6">
        <v>1</v>
      </c>
      <c r="C107" s="2">
        <v>19</v>
      </c>
      <c r="D107" s="1">
        <f>IFERROR((C107/34)*20,0)</f>
        <v>11.176470588235293</v>
      </c>
      <c r="E107" s="2">
        <v>35</v>
      </c>
      <c r="F107" s="3">
        <f>IF($B107="ab","ab",IF($C107="ab",0+$E107,$D107+$E107))</f>
        <v>46.17647058823529</v>
      </c>
      <c r="G107" s="1">
        <f>IF(B107="ab","ab",(E107/80)*100)</f>
        <v>43.75</v>
      </c>
      <c r="H107" s="3">
        <f>IF($B107="ab","ab",MAX($G107,$F107))</f>
        <v>46.17647058823529</v>
      </c>
      <c r="I107" s="14">
        <f>IF($B107="ab","ab",ROUND($H107,0))</f>
        <v>46</v>
      </c>
      <c r="J107" s="19"/>
      <c r="K107" s="6">
        <f ca="1">IFERROR(__xludf.DUMMYFUNCTION("IFERROR(FILTER(Attendece!B3:B1003,Attendece!A3:A1003=$A4),0)"),1)</f>
        <v>1</v>
      </c>
      <c r="L107" s="1">
        <f ca="1">IFERROR(__xludf.DUMMYFUNCTION("IFERROR(FILTER(Attendece!C3:C1003,Attendece!$A3:A1003=$A4),0)"),1)</f>
        <v>1</v>
      </c>
      <c r="M107" s="1">
        <f ca="1">IFERROR(__xludf.DUMMYFUNCTION("IFERROR(FILTER(Attendece!D3:D1003,Attendece!$A3:A1003=$A4),0)"),1)</f>
        <v>1</v>
      </c>
      <c r="N107" s="1">
        <f ca="1">IFERROR(__xludf.DUMMYFUNCTION("IFERROR(FILTER(Attendece!E3:E1003,Attendece!$A3:A1003=$A4),0)"),1)</f>
        <v>1</v>
      </c>
      <c r="O107" s="1">
        <f ca="1">IFERROR(__xludf.DUMMYFUNCTION("IFERROR(FILTER(Attendece!F3:F1003,Attendece!$A3:A1003=$A4),0)"),1)</f>
        <v>1</v>
      </c>
      <c r="P107" s="1">
        <f ca="1">IFERROR(__xludf.DUMMYFUNCTION("IFERROR(FILTER(Attendece!G3:G1003,Attendece!$A3:A1003=$A4),0)"),0)</f>
        <v>0</v>
      </c>
      <c r="Q107" s="1">
        <f ca="1">IFERROR(__xludf.DUMMYFUNCTION("IFERROR(FILTER(Attendece!H3:H1003,Attendece!$A3:A1003=$A4),0)"),1)</f>
        <v>1</v>
      </c>
    </row>
    <row r="108" spans="1:17" x14ac:dyDescent="0.3">
      <c r="A108" s="8" t="s">
        <v>115</v>
      </c>
      <c r="B108" s="6">
        <v>1</v>
      </c>
      <c r="C108" s="2">
        <v>14</v>
      </c>
      <c r="D108" s="1">
        <f>IFERROR((C108/34)*20,0)</f>
        <v>8.235294117647058</v>
      </c>
      <c r="E108" s="2">
        <v>37</v>
      </c>
      <c r="F108" s="3">
        <f>IF($B108="ab","ab",IF($C108="ab",0+$E108,$D108+$E108))</f>
        <v>45.235294117647058</v>
      </c>
      <c r="G108" s="1">
        <f>IF(B108="ab","ab",(E108/80)*100)</f>
        <v>46.25</v>
      </c>
      <c r="H108" s="3">
        <f>IF($B108="ab","ab",MAX($G108,$F108))</f>
        <v>46.25</v>
      </c>
      <c r="I108" s="14">
        <f>IF($B108="ab","ab",ROUND($H108,0))</f>
        <v>46</v>
      </c>
      <c r="J108" s="19"/>
      <c r="K108" s="6">
        <f ca="1">IFERROR(__xludf.DUMMYFUNCTION("IFERROR(FILTER(Attendece!B102:B1003,Attendece!A102:A1003=$A103),0)"),0)</f>
        <v>0</v>
      </c>
      <c r="L108" s="1">
        <f ca="1">IFERROR(__xludf.DUMMYFUNCTION("IFERROR(FILTER(Attendece!C102:C1003,Attendece!$A102:A1003=$A103),0)"),0)</f>
        <v>0</v>
      </c>
      <c r="M108" s="1">
        <f ca="1">IFERROR(__xludf.DUMMYFUNCTION("IFERROR(FILTER(Attendece!D102:D1003,Attendece!$A102:A1003=$A103),0)"),0)</f>
        <v>0</v>
      </c>
      <c r="N108" s="1">
        <f ca="1">IFERROR(__xludf.DUMMYFUNCTION("IFERROR(FILTER(Attendece!E102:E1003,Attendece!$A102:A1003=$A103),0)"),0)</f>
        <v>0</v>
      </c>
      <c r="O108" s="1">
        <f ca="1">IFERROR(__xludf.DUMMYFUNCTION("IFERROR(FILTER(Attendece!F102:F1003,Attendece!$A102:A1003=$A103),0)"),0)</f>
        <v>0</v>
      </c>
      <c r="P108" s="1">
        <f ca="1">IFERROR(__xludf.DUMMYFUNCTION("IFERROR(FILTER(Attendece!G102:G1003,Attendece!$A102:A1003=$A103),0)"),0)</f>
        <v>0</v>
      </c>
      <c r="Q108" s="1">
        <f ca="1">IFERROR(__xludf.DUMMYFUNCTION("IFERROR(FILTER(Attendece!H102:H1003,Attendece!$A102:A1003=$A103),0)"),0)</f>
        <v>0</v>
      </c>
    </row>
    <row r="109" spans="1:17" x14ac:dyDescent="0.3">
      <c r="A109" s="8" t="s">
        <v>116</v>
      </c>
      <c r="B109" s="6">
        <v>1</v>
      </c>
      <c r="C109" s="2">
        <v>18</v>
      </c>
      <c r="D109" s="1">
        <f>IFERROR((C109/34)*20,0)</f>
        <v>10.588235294117647</v>
      </c>
      <c r="E109" s="2">
        <v>35</v>
      </c>
      <c r="F109" s="3">
        <f>IF($B109="ab","ab",IF($C109="ab",0+$E109,$D109+$E109))</f>
        <v>45.588235294117645</v>
      </c>
      <c r="G109" s="1">
        <f>IF(B109="ab","ab",(E109/80)*100)</f>
        <v>43.75</v>
      </c>
      <c r="H109" s="3">
        <f>IF($B109="ab","ab",MAX($G109,$F109))</f>
        <v>45.588235294117645</v>
      </c>
      <c r="I109" s="14">
        <f>IF($B109="ab","ab",ROUND($H109,0))</f>
        <v>46</v>
      </c>
      <c r="J109" s="19"/>
      <c r="K109" s="6">
        <f ca="1">IFERROR(__xludf.DUMMYFUNCTION("IFERROR(FILTER(Attendece!B104:B1003,Attendece!A104:A1003=$A105),0)"),1)</f>
        <v>1</v>
      </c>
      <c r="L109" s="1">
        <f ca="1">IFERROR(__xludf.DUMMYFUNCTION("IFERROR(FILTER(Attendece!C104:C1003,Attendece!$A104:A1003=$A105),0)"),1)</f>
        <v>1</v>
      </c>
      <c r="M109" s="1">
        <f ca="1">IFERROR(__xludf.DUMMYFUNCTION("IFERROR(FILTER(Attendece!D104:D1003,Attendece!$A104:A1003=$A105),0)"),1)</f>
        <v>1</v>
      </c>
      <c r="N109" s="1">
        <f ca="1">IFERROR(__xludf.DUMMYFUNCTION("IFERROR(FILTER(Attendece!E104:E1003,Attendece!$A104:A1003=$A105),0)"),0)</f>
        <v>0</v>
      </c>
      <c r="O109" s="1">
        <f ca="1">IFERROR(__xludf.DUMMYFUNCTION("IFERROR(FILTER(Attendece!F104:F1003,Attendece!$A104:A1003=$A105),0)"),0)</f>
        <v>0</v>
      </c>
      <c r="P109" s="1">
        <f ca="1">IFERROR(__xludf.DUMMYFUNCTION("IFERROR(FILTER(Attendece!G104:G1003,Attendece!$A104:A1003=$A105),0)"),0)</f>
        <v>0</v>
      </c>
      <c r="Q109" s="1">
        <f ca="1">IFERROR(__xludf.DUMMYFUNCTION("IFERROR(FILTER(Attendece!H104:H1003,Attendece!$A104:A1003=$A105),0)"),0)</f>
        <v>0</v>
      </c>
    </row>
    <row r="110" spans="1:17" x14ac:dyDescent="0.3">
      <c r="A110" s="8" t="s">
        <v>117</v>
      </c>
      <c r="B110" s="6">
        <v>1</v>
      </c>
      <c r="C110" s="2">
        <v>16</v>
      </c>
      <c r="D110" s="1">
        <f>IFERROR((C110/34)*20,0)</f>
        <v>9.4117647058823533</v>
      </c>
      <c r="E110" s="2">
        <v>37</v>
      </c>
      <c r="F110" s="3">
        <f>IF($B110="ab","ab",IF($C110="ab",0+$E110,$D110+$E110))</f>
        <v>46.411764705882355</v>
      </c>
      <c r="G110" s="1">
        <f>IF(B110="ab","ab",(E110/80)*100)</f>
        <v>46.25</v>
      </c>
      <c r="H110" s="3">
        <f>IF($B110="ab","ab",MAX($G110,$F110))</f>
        <v>46.411764705882355</v>
      </c>
      <c r="I110" s="14">
        <f>IF($B110="ab","ab",ROUND($H110,0))</f>
        <v>46</v>
      </c>
      <c r="J110" s="19"/>
      <c r="K110" s="6">
        <f ca="1">IFERROR(__xludf.DUMMYFUNCTION("IFERROR(FILTER(Attendece!B281:B1003,Attendece!A281:A1003=$A282),0)"),1)</f>
        <v>1</v>
      </c>
      <c r="L110" s="1">
        <f ca="1">IFERROR(__xludf.DUMMYFUNCTION("IFERROR(FILTER(Attendece!C281:C1003,Attendece!$A281:A1003=$A282),0)"),0)</f>
        <v>0</v>
      </c>
      <c r="M110" s="1">
        <f ca="1">IFERROR(__xludf.DUMMYFUNCTION("IFERROR(FILTER(Attendece!D281:D1003,Attendece!$A281:A1003=$A282),0)"),1)</f>
        <v>1</v>
      </c>
      <c r="N110" s="1">
        <f ca="1">IFERROR(__xludf.DUMMYFUNCTION("IFERROR(FILTER(Attendece!E281:E1003,Attendece!$A281:A1003=$A282),0)"),1)</f>
        <v>1</v>
      </c>
      <c r="O110" s="1">
        <f ca="1">IFERROR(__xludf.DUMMYFUNCTION("IFERROR(FILTER(Attendece!F281:F1003,Attendece!$A281:A1003=$A282),0)"),0)</f>
        <v>0</v>
      </c>
      <c r="P110" s="1">
        <f ca="1">IFERROR(__xludf.DUMMYFUNCTION("IFERROR(FILTER(Attendece!G281:G1003,Attendece!$A281:A1003=$A282),0)"),0)</f>
        <v>0</v>
      </c>
      <c r="Q110" s="1">
        <f ca="1">IFERROR(__xludf.DUMMYFUNCTION("IFERROR(FILTER(Attendece!H281:H1003,Attendece!$A281:A1003=$A282),0)"),0)</f>
        <v>0</v>
      </c>
    </row>
    <row r="111" spans="1:17" x14ac:dyDescent="0.3">
      <c r="A111" s="8" t="s">
        <v>118</v>
      </c>
      <c r="B111" s="6">
        <v>1</v>
      </c>
      <c r="C111" s="2">
        <v>22</v>
      </c>
      <c r="D111" s="1">
        <f>IFERROR((C111/34)*20,0)</f>
        <v>12.941176470588236</v>
      </c>
      <c r="E111" s="2">
        <v>33</v>
      </c>
      <c r="F111" s="3">
        <f>IF($B111="ab","ab",IF($C111="ab",0+$E111,$D111+$E111))</f>
        <v>45.941176470588232</v>
      </c>
      <c r="G111" s="1">
        <f>IF(B111="ab","ab",(E111/80)*100)</f>
        <v>41.25</v>
      </c>
      <c r="H111" s="3">
        <f>IF($B111="ab","ab",MAX($G111,$F111))</f>
        <v>45.941176470588232</v>
      </c>
      <c r="I111" s="14">
        <f>IF($B111="ab","ab",ROUND($H111,0))</f>
        <v>46</v>
      </c>
      <c r="J111" s="19"/>
      <c r="K111" s="6">
        <f ca="1">IFERROR(__xludf.DUMMYFUNCTION("IFERROR(FILTER(Attendece!B301:B1003,Attendece!A301:A1003=$A302),0)"),1)</f>
        <v>1</v>
      </c>
      <c r="L111" s="1">
        <f ca="1">IFERROR(__xludf.DUMMYFUNCTION("IFERROR(FILTER(Attendece!C301:C1003,Attendece!$A301:A1003=$A302),0)"),1)</f>
        <v>1</v>
      </c>
      <c r="M111" s="1">
        <f ca="1">IFERROR(__xludf.DUMMYFUNCTION("IFERROR(FILTER(Attendece!D301:D1003,Attendece!$A301:A1003=$A302),0)"),0)</f>
        <v>0</v>
      </c>
      <c r="N111" s="1">
        <f ca="1">IFERROR(__xludf.DUMMYFUNCTION("IFERROR(FILTER(Attendece!E301:E1003,Attendece!$A301:A1003=$A302),0)"),1)</f>
        <v>1</v>
      </c>
      <c r="O111" s="1">
        <f ca="1">IFERROR(__xludf.DUMMYFUNCTION("IFERROR(FILTER(Attendece!F301:F1003,Attendece!$A301:A1003=$A302),0)"),1)</f>
        <v>1</v>
      </c>
      <c r="P111" s="1">
        <f ca="1">IFERROR(__xludf.DUMMYFUNCTION("IFERROR(FILTER(Attendece!G301:G1003,Attendece!$A301:A1003=$A302),0)"),0)</f>
        <v>0</v>
      </c>
      <c r="Q111" s="1">
        <f ca="1">IFERROR(__xludf.DUMMYFUNCTION("IFERROR(FILTER(Attendece!H301:H1003,Attendece!$A301:A1003=$A302),0)"),0)</f>
        <v>0</v>
      </c>
    </row>
    <row r="112" spans="1:17" x14ac:dyDescent="0.3">
      <c r="A112" s="8" t="s">
        <v>119</v>
      </c>
      <c r="B112" s="6">
        <v>1</v>
      </c>
      <c r="C112" s="2">
        <v>20</v>
      </c>
      <c r="D112" s="1">
        <f>IFERROR((C112/34)*20,0)</f>
        <v>11.764705882352942</v>
      </c>
      <c r="E112" s="2">
        <v>34</v>
      </c>
      <c r="F112" s="3">
        <f>IF($B112="ab","ab",IF($C112="ab",0+$E112,$D112+$E112))</f>
        <v>45.764705882352942</v>
      </c>
      <c r="G112" s="1">
        <f>IF(B112="ab","ab",(E112/80)*100)</f>
        <v>42.5</v>
      </c>
      <c r="H112" s="3">
        <f>IF($B112="ab","ab",MAX($G112,$F112))</f>
        <v>45.764705882352942</v>
      </c>
      <c r="I112" s="14">
        <f>IF($B112="ab","ab",ROUND($H112,0))</f>
        <v>46</v>
      </c>
      <c r="J112" s="19"/>
      <c r="K112" s="6">
        <f ca="1">IFERROR(__xludf.DUMMYFUNCTION("IFERROR(FILTER(Attendece!B320:B1003,Attendece!A320:A1003=$A321),0)"),1)</f>
        <v>1</v>
      </c>
      <c r="L112" s="1">
        <f ca="1">IFERROR(__xludf.DUMMYFUNCTION("IFERROR(FILTER(Attendece!C320:C1003,Attendece!$A320:A1003=$A321),0)"),0)</f>
        <v>0</v>
      </c>
      <c r="M112" s="1">
        <f ca="1">IFERROR(__xludf.DUMMYFUNCTION("IFERROR(FILTER(Attendece!D320:D1003,Attendece!$A320:A1003=$A321),0)"),0)</f>
        <v>0</v>
      </c>
      <c r="N112" s="1">
        <f ca="1">IFERROR(__xludf.DUMMYFUNCTION("IFERROR(FILTER(Attendece!E320:E1003,Attendece!$A320:A1003=$A321),0)"),0)</f>
        <v>0</v>
      </c>
      <c r="O112" s="1">
        <f ca="1">IFERROR(__xludf.DUMMYFUNCTION("IFERROR(FILTER(Attendece!F320:F1003,Attendece!$A320:A1003=$A321),0)"),0)</f>
        <v>0</v>
      </c>
      <c r="P112" s="1">
        <f ca="1">IFERROR(__xludf.DUMMYFUNCTION("IFERROR(FILTER(Attendece!G320:G1003,Attendece!$A320:A1003=$A321),0)"),0)</f>
        <v>0</v>
      </c>
      <c r="Q112" s="1">
        <f ca="1">IFERROR(__xludf.DUMMYFUNCTION("IFERROR(FILTER(Attendece!H320:H1003,Attendece!$A320:A1003=$A321),0)"),0)</f>
        <v>0</v>
      </c>
    </row>
    <row r="113" spans="1:17" x14ac:dyDescent="0.3">
      <c r="A113" s="8" t="s">
        <v>120</v>
      </c>
      <c r="B113" s="6">
        <v>1</v>
      </c>
      <c r="C113" s="2">
        <v>21</v>
      </c>
      <c r="D113" s="1">
        <f>IFERROR((C113/34)*20,0)</f>
        <v>12.352941176470589</v>
      </c>
      <c r="E113" s="2">
        <v>35</v>
      </c>
      <c r="F113" s="3">
        <f>IF($B113="ab","ab",IF($C113="ab",0+$E113,$D113+$E113))</f>
        <v>47.352941176470587</v>
      </c>
      <c r="G113" s="1">
        <f>IF(B113="ab","ab",(E113/80)*100)</f>
        <v>43.75</v>
      </c>
      <c r="H113" s="3">
        <f>IF($B113="ab","ab",MAX($G113,$F113))</f>
        <v>47.352941176470587</v>
      </c>
      <c r="I113" s="14">
        <f>IF($B113="ab","ab",ROUND($H113,0))</f>
        <v>47</v>
      </c>
      <c r="J113" s="19"/>
      <c r="K113" s="6">
        <f ca="1">IFERROR(__xludf.DUMMYFUNCTION("IFERROR(FILTER(Attendece!B192:B1003,Attendece!A192:A1003=$A193),0)"),1)</f>
        <v>1</v>
      </c>
      <c r="L113" s="1">
        <f ca="1">IFERROR(__xludf.DUMMYFUNCTION("IFERROR(FILTER(Attendece!C192:C1003,Attendece!$A192:A1003=$A193),0)"),1)</f>
        <v>1</v>
      </c>
      <c r="M113" s="1">
        <f ca="1">IFERROR(__xludf.DUMMYFUNCTION("IFERROR(FILTER(Attendece!D192:D1003,Attendece!$A192:A1003=$A193),0)"),1)</f>
        <v>1</v>
      </c>
      <c r="N113" s="1">
        <f ca="1">IFERROR(__xludf.DUMMYFUNCTION("IFERROR(FILTER(Attendece!E192:E1003,Attendece!$A192:A1003=$A193),0)"),1)</f>
        <v>1</v>
      </c>
      <c r="O113" s="1">
        <f ca="1">IFERROR(__xludf.DUMMYFUNCTION("IFERROR(FILTER(Attendece!F192:F1003,Attendece!$A192:A1003=$A193),0)"),1)</f>
        <v>1</v>
      </c>
      <c r="P113" s="1">
        <f ca="1">IFERROR(__xludf.DUMMYFUNCTION("IFERROR(FILTER(Attendece!G192:G1003,Attendece!$A192:A1003=$A193),0)"),0)</f>
        <v>0</v>
      </c>
      <c r="Q113" s="1">
        <f ca="1">IFERROR(__xludf.DUMMYFUNCTION("IFERROR(FILTER(Attendece!H192:H1003,Attendece!$A192:A1003=$A193),0)"),0)</f>
        <v>0</v>
      </c>
    </row>
    <row r="114" spans="1:17" x14ac:dyDescent="0.3">
      <c r="A114" s="8" t="s">
        <v>121</v>
      </c>
      <c r="B114" s="6">
        <v>1</v>
      </c>
      <c r="C114" s="2">
        <v>21</v>
      </c>
      <c r="D114" s="1">
        <f>IFERROR((C114/34)*20,0)</f>
        <v>12.352941176470589</v>
      </c>
      <c r="E114" s="2">
        <v>35</v>
      </c>
      <c r="F114" s="3">
        <f>IF($B114="ab","ab",IF($C114="ab",0+$E114,$D114+$E114))</f>
        <v>47.352941176470587</v>
      </c>
      <c r="G114" s="1">
        <f>IF(B114="ab","ab",(E114/80)*100)</f>
        <v>43.75</v>
      </c>
      <c r="H114" s="3">
        <f>IF($B114="ab","ab",MAX($G114,$F114))</f>
        <v>47.352941176470587</v>
      </c>
      <c r="I114" s="14">
        <f>IF($B114="ab","ab",ROUND($H114,0))</f>
        <v>47</v>
      </c>
      <c r="J114" s="19"/>
      <c r="K114" s="6">
        <f ca="1">IFERROR(__xludf.DUMMYFUNCTION("IFERROR(FILTER(Attendece!B244:B1003,Attendece!A244:A1003=$A245),0)"),1)</f>
        <v>1</v>
      </c>
      <c r="L114" s="1">
        <f ca="1">IFERROR(__xludf.DUMMYFUNCTION("IFERROR(FILTER(Attendece!C244:C1003,Attendece!$A244:A1003=$A245),0)"),0)</f>
        <v>0</v>
      </c>
      <c r="M114" s="1">
        <f ca="1">IFERROR(__xludf.DUMMYFUNCTION("IFERROR(FILTER(Attendece!D244:D1003,Attendece!$A244:A1003=$A245),0)"),0)</f>
        <v>0</v>
      </c>
      <c r="N114" s="1">
        <f ca="1">IFERROR(__xludf.DUMMYFUNCTION("IFERROR(FILTER(Attendece!E244:E1003,Attendece!$A244:A1003=$A245),0)"),0)</f>
        <v>0</v>
      </c>
      <c r="O114" s="1">
        <f ca="1">IFERROR(__xludf.DUMMYFUNCTION("IFERROR(FILTER(Attendece!F244:F1003,Attendece!$A244:A1003=$A245),0)"),0)</f>
        <v>0</v>
      </c>
      <c r="P114" s="1">
        <f ca="1">IFERROR(__xludf.DUMMYFUNCTION("IFERROR(FILTER(Attendece!G244:G1003,Attendece!$A244:A1003=$A245),0)"),0)</f>
        <v>0</v>
      </c>
      <c r="Q114" s="1">
        <f ca="1">IFERROR(__xludf.DUMMYFUNCTION("IFERROR(FILTER(Attendece!H244:H1003,Attendece!$A244:A1003=$A245),0)"),0)</f>
        <v>0</v>
      </c>
    </row>
    <row r="115" spans="1:17" x14ac:dyDescent="0.3">
      <c r="A115" s="8" t="s">
        <v>122</v>
      </c>
      <c r="B115" s="6">
        <v>1</v>
      </c>
      <c r="C115" s="2">
        <v>22</v>
      </c>
      <c r="D115" s="1">
        <f>IFERROR((C115/34)*20,0)</f>
        <v>12.941176470588236</v>
      </c>
      <c r="E115" s="2">
        <v>34</v>
      </c>
      <c r="F115" s="3">
        <f>IF($B115="ab","ab",IF($C115="ab",0+$E115,$D115+$E115))</f>
        <v>46.941176470588232</v>
      </c>
      <c r="G115" s="1">
        <f>IF(B115="ab","ab",(E115/80)*100)</f>
        <v>42.5</v>
      </c>
      <c r="H115" s="3">
        <f>IF($B115="ab","ab",MAX($G115,$F115))</f>
        <v>46.941176470588232</v>
      </c>
      <c r="I115" s="14">
        <f>IF($B115="ab","ab",ROUND($H115,0))</f>
        <v>47</v>
      </c>
      <c r="J115" s="19"/>
      <c r="K115" s="6">
        <f ca="1">IFERROR(__xludf.DUMMYFUNCTION("IFERROR(FILTER(Attendece!B296:B1003,Attendece!A296:A1003=$A297),0)"),1)</f>
        <v>1</v>
      </c>
      <c r="L115" s="1">
        <f ca="1">IFERROR(__xludf.DUMMYFUNCTION("IFERROR(FILTER(Attendece!C296:C1003,Attendece!$A296:A1003=$A297),0)"),0)</f>
        <v>0</v>
      </c>
      <c r="M115" s="1">
        <f ca="1">IFERROR(__xludf.DUMMYFUNCTION("IFERROR(FILTER(Attendece!D296:D1003,Attendece!$A296:A1003=$A297),0)"),0)</f>
        <v>0</v>
      </c>
      <c r="N115" s="1">
        <f ca="1">IFERROR(__xludf.DUMMYFUNCTION("IFERROR(FILTER(Attendece!E296:E1003,Attendece!$A296:A1003=$A297),0)"),1)</f>
        <v>1</v>
      </c>
      <c r="O115" s="1">
        <f ca="1">IFERROR(__xludf.DUMMYFUNCTION("IFERROR(FILTER(Attendece!F296:F1003,Attendece!$A296:A1003=$A297),0)"),0)</f>
        <v>0</v>
      </c>
      <c r="P115" s="1">
        <f ca="1">IFERROR(__xludf.DUMMYFUNCTION("IFERROR(FILTER(Attendece!G296:G1003,Attendece!$A296:A1003=$A297),0)"),0)</f>
        <v>0</v>
      </c>
      <c r="Q115" s="1">
        <f ca="1">IFERROR(__xludf.DUMMYFUNCTION("IFERROR(FILTER(Attendece!H296:H1003,Attendece!$A296:A1003=$A297),0)"),0)</f>
        <v>0</v>
      </c>
    </row>
    <row r="116" spans="1:17" x14ac:dyDescent="0.3">
      <c r="A116" s="8" t="s">
        <v>123</v>
      </c>
      <c r="B116" s="6">
        <v>1</v>
      </c>
      <c r="C116" s="2">
        <v>24</v>
      </c>
      <c r="D116" s="1">
        <f>IFERROR((C116/34)*20,0)</f>
        <v>14.117647058823531</v>
      </c>
      <c r="E116" s="2">
        <v>33</v>
      </c>
      <c r="F116" s="3">
        <f>IF($B116="ab","ab",IF($C116="ab",0+$E116,$D116+$E116))</f>
        <v>47.117647058823529</v>
      </c>
      <c r="G116" s="1">
        <f>IF(B116="ab","ab",(E116/80)*100)</f>
        <v>41.25</v>
      </c>
      <c r="H116" s="3">
        <f>IF($B116="ab","ab",MAX($G116,$F116))</f>
        <v>47.117647058823529</v>
      </c>
      <c r="I116" s="14">
        <f>IF($B116="ab","ab",ROUND($H116,0))</f>
        <v>47</v>
      </c>
      <c r="J116" s="19"/>
      <c r="K116" s="6">
        <f ca="1">IFERROR(__xludf.DUMMYFUNCTION("IFERROR(FILTER(Attendece!B324:B1003,Attendece!A324:A1003=$A325),0)"),1)</f>
        <v>1</v>
      </c>
      <c r="L116" s="1">
        <f ca="1">IFERROR(__xludf.DUMMYFUNCTION("IFERROR(FILTER(Attendece!C324:C1003,Attendece!$A324:A1003=$A325),0)"),0)</f>
        <v>0</v>
      </c>
      <c r="M116" s="1">
        <f ca="1">IFERROR(__xludf.DUMMYFUNCTION("IFERROR(FILTER(Attendece!D324:D1003,Attendece!$A324:A1003=$A325),0)"),0)</f>
        <v>0</v>
      </c>
      <c r="N116" s="1">
        <f ca="1">IFERROR(__xludf.DUMMYFUNCTION("IFERROR(FILTER(Attendece!E324:E1003,Attendece!$A324:A1003=$A325),0)"),0)</f>
        <v>0</v>
      </c>
      <c r="O116" s="1">
        <f ca="1">IFERROR(__xludf.DUMMYFUNCTION("IFERROR(FILTER(Attendece!F324:F1003,Attendece!$A324:A1003=$A325),0)"),0)</f>
        <v>0</v>
      </c>
      <c r="P116" s="1">
        <f ca="1">IFERROR(__xludf.DUMMYFUNCTION("IFERROR(FILTER(Attendece!G324:G1003,Attendece!$A324:A1003=$A325),0)"),0)</f>
        <v>0</v>
      </c>
      <c r="Q116" s="1">
        <f ca="1">IFERROR(__xludf.DUMMYFUNCTION("IFERROR(FILTER(Attendece!H324:H1003,Attendece!$A324:A1003=$A325),0)"),0)</f>
        <v>0</v>
      </c>
    </row>
    <row r="117" spans="1:17" x14ac:dyDescent="0.3">
      <c r="A117" s="8" t="s">
        <v>124</v>
      </c>
      <c r="B117" s="6">
        <v>1</v>
      </c>
      <c r="C117" s="2">
        <v>18</v>
      </c>
      <c r="D117" s="1">
        <f>IFERROR((C117/34)*20,0)</f>
        <v>10.588235294117647</v>
      </c>
      <c r="E117" s="2">
        <v>37</v>
      </c>
      <c r="F117" s="3">
        <f>IF($B117="ab","ab",IF($C117="ab",0+$E117,$D117+$E117))</f>
        <v>47.588235294117645</v>
      </c>
      <c r="G117" s="1">
        <f>IF(B117="ab","ab",(E117/80)*100)</f>
        <v>46.25</v>
      </c>
      <c r="H117" s="3">
        <f>IF($B117="ab","ab",MAX($G117,$F117))</f>
        <v>47.588235294117645</v>
      </c>
      <c r="I117" s="14">
        <f>IF($B117="ab","ab",ROUND($H117,0))</f>
        <v>48</v>
      </c>
      <c r="J117" s="19"/>
      <c r="K117" s="6">
        <f ca="1">IFERROR(__xludf.DUMMYFUNCTION("IFERROR(FILTER(Attendece!B180:B1003,Attendece!A180:A1003=$A181),0)"),1)</f>
        <v>1</v>
      </c>
      <c r="L117" s="1">
        <f ca="1">IFERROR(__xludf.DUMMYFUNCTION("IFERROR(FILTER(Attendece!C180:C1003,Attendece!$A180:A1003=$A181),0)"),1)</f>
        <v>1</v>
      </c>
      <c r="M117" s="1">
        <f ca="1">IFERROR(__xludf.DUMMYFUNCTION("IFERROR(FILTER(Attendece!D180:D1003,Attendece!$A180:A1003=$A181),0)"),1)</f>
        <v>1</v>
      </c>
      <c r="N117" s="1">
        <f ca="1">IFERROR(__xludf.DUMMYFUNCTION("IFERROR(FILTER(Attendece!E180:E1003,Attendece!$A180:A1003=$A181),0)"),1)</f>
        <v>1</v>
      </c>
      <c r="O117" s="1">
        <f ca="1">IFERROR(__xludf.DUMMYFUNCTION("IFERROR(FILTER(Attendece!F180:F1003,Attendece!$A180:A1003=$A181),0)"),0)</f>
        <v>0</v>
      </c>
      <c r="P117" s="1">
        <f ca="1">IFERROR(__xludf.DUMMYFUNCTION("IFERROR(FILTER(Attendece!G180:G1003,Attendece!$A180:A1003=$A181),0)"),0)</f>
        <v>0</v>
      </c>
      <c r="Q117" s="1">
        <f ca="1">IFERROR(__xludf.DUMMYFUNCTION("IFERROR(FILTER(Attendece!H180:H1003,Attendece!$A180:A1003=$A181),0)"),0)</f>
        <v>0</v>
      </c>
    </row>
    <row r="118" spans="1:17" x14ac:dyDescent="0.3">
      <c r="A118" s="8" t="s">
        <v>125</v>
      </c>
      <c r="B118" s="6">
        <v>1</v>
      </c>
      <c r="C118" s="2">
        <v>29</v>
      </c>
      <c r="D118" s="1">
        <f>IFERROR((C118/34)*20,0)</f>
        <v>17.058823529411764</v>
      </c>
      <c r="E118" s="2">
        <v>31</v>
      </c>
      <c r="F118" s="3">
        <f>IF($B118="ab","ab",IF($C118="ab",0+$E118,$D118+$E118))</f>
        <v>48.058823529411768</v>
      </c>
      <c r="G118" s="1">
        <f>IF(B118="ab","ab",(E118/80)*100)</f>
        <v>38.75</v>
      </c>
      <c r="H118" s="3">
        <f>IF($B118="ab","ab",MAX($G118,$F118))</f>
        <v>48.058823529411768</v>
      </c>
      <c r="I118" s="14">
        <f>IF($B118="ab","ab",ROUND($H118,0))</f>
        <v>48</v>
      </c>
      <c r="J118" s="19"/>
      <c r="K118" s="6">
        <f ca="1">IFERROR(__xludf.DUMMYFUNCTION("IFERROR(FILTER(Attendece!B245:B1003,Attendece!A245:A1003=$A246),0)"),1)</f>
        <v>1</v>
      </c>
      <c r="L118" s="1">
        <f ca="1">IFERROR(__xludf.DUMMYFUNCTION("IFERROR(FILTER(Attendece!C245:C1003,Attendece!$A245:A1003=$A246),0)"),1)</f>
        <v>1</v>
      </c>
      <c r="M118" s="1">
        <f ca="1">IFERROR(__xludf.DUMMYFUNCTION("IFERROR(FILTER(Attendece!D245:D1003,Attendece!$A245:A1003=$A246),0)"),1)</f>
        <v>1</v>
      </c>
      <c r="N118" s="1">
        <f ca="1">IFERROR(__xludf.DUMMYFUNCTION("IFERROR(FILTER(Attendece!E245:E1003,Attendece!$A245:A1003=$A246),0)"),0)</f>
        <v>0</v>
      </c>
      <c r="O118" s="1">
        <f ca="1">IFERROR(__xludf.DUMMYFUNCTION("IFERROR(FILTER(Attendece!F245:F1003,Attendece!$A245:A1003=$A246),0)"),0)</f>
        <v>0</v>
      </c>
      <c r="P118" s="1">
        <f ca="1">IFERROR(__xludf.DUMMYFUNCTION("IFERROR(FILTER(Attendece!G245:G1003,Attendece!$A245:A1003=$A246),0)"),0)</f>
        <v>0</v>
      </c>
      <c r="Q118" s="1">
        <f ca="1">IFERROR(__xludf.DUMMYFUNCTION("IFERROR(FILTER(Attendece!H245:H1003,Attendece!$A245:A1003=$A246),0)"),0)</f>
        <v>0</v>
      </c>
    </row>
    <row r="119" spans="1:17" x14ac:dyDescent="0.3">
      <c r="A119" s="8" t="s">
        <v>126</v>
      </c>
      <c r="B119" s="6">
        <v>1</v>
      </c>
      <c r="C119" s="2">
        <v>12</v>
      </c>
      <c r="D119" s="1">
        <f>IFERROR((C119/34)*20,0)</f>
        <v>7.0588235294117654</v>
      </c>
      <c r="E119" s="2">
        <v>38</v>
      </c>
      <c r="F119" s="3">
        <f>IF($B119="ab","ab",IF($C119="ab",0+$E119,$D119+$E119))</f>
        <v>45.058823529411768</v>
      </c>
      <c r="G119" s="1">
        <f>IF(B119="ab","ab",(E119/80)*100)</f>
        <v>47.5</v>
      </c>
      <c r="H119" s="3">
        <f>IF($B119="ab","ab",MAX($G119,$F119))</f>
        <v>47.5</v>
      </c>
      <c r="I119" s="14">
        <f>IF($B119="ab","ab",ROUND($H119,0))</f>
        <v>48</v>
      </c>
      <c r="J119" s="19"/>
      <c r="K119" s="6">
        <f ca="1">IFERROR(__xludf.DUMMYFUNCTION("IFERROR(FILTER(Attendece!B283:B1003,Attendece!A283:A1003=$A284),0)"),1)</f>
        <v>1</v>
      </c>
      <c r="L119" s="1">
        <f ca="1">IFERROR(__xludf.DUMMYFUNCTION("IFERROR(FILTER(Attendece!C283:C1003,Attendece!$A283:A1003=$A284),0)"),1)</f>
        <v>1</v>
      </c>
      <c r="M119" s="1">
        <f ca="1">IFERROR(__xludf.DUMMYFUNCTION("IFERROR(FILTER(Attendece!D283:D1003,Attendece!$A283:A1003=$A284),0)"),0)</f>
        <v>0</v>
      </c>
      <c r="N119" s="1">
        <f ca="1">IFERROR(__xludf.DUMMYFUNCTION("IFERROR(FILTER(Attendece!E283:E1003,Attendece!$A283:A1003=$A284),0)"),0)</f>
        <v>0</v>
      </c>
      <c r="O119" s="1">
        <f ca="1">IFERROR(__xludf.DUMMYFUNCTION("IFERROR(FILTER(Attendece!F283:F1003,Attendece!$A283:A1003=$A284),0)"),0)</f>
        <v>0</v>
      </c>
      <c r="P119" s="1">
        <f ca="1">IFERROR(__xludf.DUMMYFUNCTION("IFERROR(FILTER(Attendece!G283:G1003,Attendece!$A283:A1003=$A284),0)"),0)</f>
        <v>0</v>
      </c>
      <c r="Q119" s="1">
        <f ca="1">IFERROR(__xludf.DUMMYFUNCTION("IFERROR(FILTER(Attendece!H283:H1003,Attendece!$A283:A1003=$A284),0)"),0)</f>
        <v>0</v>
      </c>
    </row>
    <row r="120" spans="1:17" x14ac:dyDescent="0.3">
      <c r="A120" s="8" t="s">
        <v>127</v>
      </c>
      <c r="B120" s="6">
        <v>1</v>
      </c>
      <c r="C120" s="2">
        <v>14</v>
      </c>
      <c r="D120" s="1">
        <f>IFERROR((C120/34)*20,0)</f>
        <v>8.235294117647058</v>
      </c>
      <c r="E120" s="2">
        <v>38</v>
      </c>
      <c r="F120" s="3">
        <f>IF($B120="ab","ab",IF($C120="ab",0+$E120,$D120+$E120))</f>
        <v>46.235294117647058</v>
      </c>
      <c r="G120" s="1">
        <f>IF(B120="ab","ab",(E120/80)*100)</f>
        <v>47.5</v>
      </c>
      <c r="H120" s="3">
        <f>IF($B120="ab","ab",MAX($G120,$F120))</f>
        <v>47.5</v>
      </c>
      <c r="I120" s="14">
        <f>IF($B120="ab","ab",ROUND($H120,0))</f>
        <v>48</v>
      </c>
      <c r="J120" s="19"/>
      <c r="K120" s="6">
        <f ca="1">IFERROR(__xludf.DUMMYFUNCTION("IFERROR(FILTER(Attendece!B313:B1003,Attendece!A313:A1003=$A314),0)"),1)</f>
        <v>1</v>
      </c>
      <c r="L120" s="1">
        <f ca="1">IFERROR(__xludf.DUMMYFUNCTION("IFERROR(FILTER(Attendece!C313:C1003,Attendece!$A313:A1003=$A314),0)"),0)</f>
        <v>0</v>
      </c>
      <c r="M120" s="1">
        <f ca="1">IFERROR(__xludf.DUMMYFUNCTION("IFERROR(FILTER(Attendece!D313:D1003,Attendece!$A313:A1003=$A314),0)"),0)</f>
        <v>0</v>
      </c>
      <c r="N120" s="1">
        <f ca="1">IFERROR(__xludf.DUMMYFUNCTION("IFERROR(FILTER(Attendece!E313:E1003,Attendece!$A313:A1003=$A314),0)"),0)</f>
        <v>0</v>
      </c>
      <c r="O120" s="1">
        <f ca="1">IFERROR(__xludf.DUMMYFUNCTION("IFERROR(FILTER(Attendece!F313:F1003,Attendece!$A313:A1003=$A314),0)"),0)</f>
        <v>0</v>
      </c>
      <c r="P120" s="1">
        <f ca="1">IFERROR(__xludf.DUMMYFUNCTION("IFERROR(FILTER(Attendece!G313:G1003,Attendece!$A313:A1003=$A314),0)"),0)</f>
        <v>0</v>
      </c>
      <c r="Q120" s="1">
        <f ca="1">IFERROR(__xludf.DUMMYFUNCTION("IFERROR(FILTER(Attendece!H313:H1003,Attendece!$A313:A1003=$A314),0)"),0)</f>
        <v>0</v>
      </c>
    </row>
    <row r="121" spans="1:17" x14ac:dyDescent="0.3">
      <c r="A121" s="8" t="s">
        <v>128</v>
      </c>
      <c r="B121" s="6">
        <v>1</v>
      </c>
      <c r="C121" s="2">
        <v>25</v>
      </c>
      <c r="D121" s="1">
        <f>IFERROR((C121/34)*20,0)</f>
        <v>14.705882352941178</v>
      </c>
      <c r="E121" s="2">
        <v>34</v>
      </c>
      <c r="F121" s="3">
        <f>IF($B121="ab","ab",IF($C121="ab",0+$E121,$D121+$E121))</f>
        <v>48.705882352941174</v>
      </c>
      <c r="G121" s="1">
        <f>IF(B121="ab","ab",(E121/80)*100)</f>
        <v>42.5</v>
      </c>
      <c r="H121" s="3">
        <f>IF($B121="ab","ab",MAX($G121,$F121))</f>
        <v>48.705882352941174</v>
      </c>
      <c r="I121" s="14">
        <f>IF($B121="ab","ab",ROUND($H121,0))</f>
        <v>49</v>
      </c>
      <c r="J121" s="19"/>
      <c r="K121" s="6">
        <f ca="1">IFERROR(__xludf.DUMMYFUNCTION("IFERROR(FILTER(Attendece!B24:B1003,Attendece!A24:A1003=$A25),0)"),1)</f>
        <v>1</v>
      </c>
      <c r="L121" s="1">
        <f ca="1">IFERROR(__xludf.DUMMYFUNCTION("IFERROR(FILTER(Attendece!C24:C1003,Attendece!$A24:A1003=$A25),0)"),1)</f>
        <v>1</v>
      </c>
      <c r="M121" s="1">
        <f ca="1">IFERROR(__xludf.DUMMYFUNCTION("IFERROR(FILTER(Attendece!D24:D1003,Attendece!$A24:A1003=$A25),0)"),1)</f>
        <v>1</v>
      </c>
      <c r="N121" s="1">
        <f ca="1">IFERROR(__xludf.DUMMYFUNCTION("IFERROR(FILTER(Attendece!E24:E1003,Attendece!$A24:A1003=$A25),0)"),1)</f>
        <v>1</v>
      </c>
      <c r="O121" s="1">
        <f ca="1">IFERROR(__xludf.DUMMYFUNCTION("IFERROR(FILTER(Attendece!F24:F1003,Attendece!$A24:A1003=$A25),0)"),1)</f>
        <v>1</v>
      </c>
      <c r="P121" s="1">
        <f ca="1">IFERROR(__xludf.DUMMYFUNCTION("IFERROR(FILTER(Attendece!G24:G1003,Attendece!$A24:A1003=$A25),0)"),1)</f>
        <v>1</v>
      </c>
      <c r="Q121" s="1">
        <f ca="1">IFERROR(__xludf.DUMMYFUNCTION("IFERROR(FILTER(Attendece!H24:H1003,Attendece!$A24:A1003=$A25),0)"),1)</f>
        <v>1</v>
      </c>
    </row>
    <row r="122" spans="1:17" x14ac:dyDescent="0.3">
      <c r="A122" s="8" t="s">
        <v>129</v>
      </c>
      <c r="B122" s="6">
        <v>1</v>
      </c>
      <c r="C122" s="2">
        <v>17</v>
      </c>
      <c r="D122" s="1">
        <f>IFERROR((C122/34)*20,0)</f>
        <v>10</v>
      </c>
      <c r="E122" s="2">
        <v>39</v>
      </c>
      <c r="F122" s="3">
        <f>IF($B122="ab","ab",IF($C122="ab",0+$E122,$D122+$E122))</f>
        <v>49</v>
      </c>
      <c r="G122" s="1">
        <f>IF(B122="ab","ab",(E122/80)*100)</f>
        <v>48.75</v>
      </c>
      <c r="H122" s="3">
        <f>IF($B122="ab","ab",MAX($G122,$F122))</f>
        <v>49</v>
      </c>
      <c r="I122" s="14">
        <f>IF($B122="ab","ab",ROUND($H122,0))</f>
        <v>49</v>
      </c>
      <c r="J122" s="19"/>
      <c r="K122" s="6">
        <f ca="1">IFERROR(__xludf.DUMMYFUNCTION("IFERROR(FILTER(Attendece!B50:B1003,Attendece!A50:A1003=$A51),0)"),1)</f>
        <v>1</v>
      </c>
      <c r="L122" s="1">
        <f ca="1">IFERROR(__xludf.DUMMYFUNCTION("IFERROR(FILTER(Attendece!C50:C1003,Attendece!$A50:A1003=$A51),0)"),1)</f>
        <v>1</v>
      </c>
      <c r="M122" s="1">
        <f ca="1">IFERROR(__xludf.DUMMYFUNCTION("IFERROR(FILTER(Attendece!D50:D1003,Attendece!$A50:A1003=$A51),0)"),0)</f>
        <v>0</v>
      </c>
      <c r="N122" s="1">
        <f ca="1">IFERROR(__xludf.DUMMYFUNCTION("IFERROR(FILTER(Attendece!E50:E1003,Attendece!$A50:A1003=$A51),0)"),0)</f>
        <v>0</v>
      </c>
      <c r="O122" s="1">
        <f ca="1">IFERROR(__xludf.DUMMYFUNCTION("IFERROR(FILTER(Attendece!F50:F1003,Attendece!$A50:A1003=$A51),0)"),1)</f>
        <v>1</v>
      </c>
      <c r="P122" s="1">
        <f ca="1">IFERROR(__xludf.DUMMYFUNCTION("IFERROR(FILTER(Attendece!G50:G1003,Attendece!$A50:A1003=$A51),0)"),0)</f>
        <v>0</v>
      </c>
      <c r="Q122" s="1">
        <f ca="1">IFERROR(__xludf.DUMMYFUNCTION("IFERROR(FILTER(Attendece!H50:H1003,Attendece!$A50:A1003=$A51),0)"),0)</f>
        <v>0</v>
      </c>
    </row>
    <row r="123" spans="1:17" x14ac:dyDescent="0.3">
      <c r="A123" s="8" t="s">
        <v>130</v>
      </c>
      <c r="B123" s="6">
        <v>1</v>
      </c>
      <c r="C123" s="2">
        <v>11</v>
      </c>
      <c r="D123" s="1">
        <f>IFERROR((C123/34)*20,0)</f>
        <v>6.4705882352941178</v>
      </c>
      <c r="E123" s="2">
        <v>39</v>
      </c>
      <c r="F123" s="3">
        <f>IF($B123="ab","ab",IF($C123="ab",0+$E123,$D123+$E123))</f>
        <v>45.470588235294116</v>
      </c>
      <c r="G123" s="1">
        <f>IF(B123="ab","ab",(E123/80)*100)</f>
        <v>48.75</v>
      </c>
      <c r="H123" s="3">
        <f>IF($B123="ab","ab",MAX($G123,$F123))</f>
        <v>48.75</v>
      </c>
      <c r="I123" s="14">
        <f>IF($B123="ab","ab",ROUND($H123,0))</f>
        <v>49</v>
      </c>
      <c r="J123" s="19"/>
      <c r="K123" s="6">
        <f ca="1">IFERROR(__xludf.DUMMYFUNCTION("IFERROR(FILTER(Attendece!B51:B1003,Attendece!A51:A1003=$A52),0)"),0)</f>
        <v>0</v>
      </c>
      <c r="L123" s="1">
        <f ca="1">IFERROR(__xludf.DUMMYFUNCTION("IFERROR(FILTER(Attendece!C51:C1003,Attendece!$A51:A1003=$A52),0)"),1)</f>
        <v>1</v>
      </c>
      <c r="M123" s="1">
        <f ca="1">IFERROR(__xludf.DUMMYFUNCTION("IFERROR(FILTER(Attendece!D51:D1003,Attendece!$A51:A1003=$A52),0)"),0)</f>
        <v>0</v>
      </c>
      <c r="N123" s="1">
        <f ca="1">IFERROR(__xludf.DUMMYFUNCTION("IFERROR(FILTER(Attendece!E51:E1003,Attendece!$A51:A1003=$A52),0)"),0)</f>
        <v>0</v>
      </c>
      <c r="O123" s="1">
        <f ca="1">IFERROR(__xludf.DUMMYFUNCTION("IFERROR(FILTER(Attendece!F51:F1003,Attendece!$A51:A1003=$A52),0)"),0)</f>
        <v>0</v>
      </c>
      <c r="P123" s="1">
        <f ca="1">IFERROR(__xludf.DUMMYFUNCTION("IFERROR(FILTER(Attendece!G51:G1003,Attendece!$A51:A1003=$A52),0)"),0)</f>
        <v>0</v>
      </c>
      <c r="Q123" s="1">
        <f ca="1">IFERROR(__xludf.DUMMYFUNCTION("IFERROR(FILTER(Attendece!H51:H1003,Attendece!$A51:A1003=$A52),0)"),0)</f>
        <v>0</v>
      </c>
    </row>
    <row r="124" spans="1:17" x14ac:dyDescent="0.3">
      <c r="A124" s="8" t="s">
        <v>131</v>
      </c>
      <c r="B124" s="6">
        <v>1</v>
      </c>
      <c r="C124" s="2">
        <v>12</v>
      </c>
      <c r="D124" s="1">
        <f>IFERROR((C124/34)*20,0)</f>
        <v>7.0588235294117654</v>
      </c>
      <c r="E124" s="2">
        <v>39</v>
      </c>
      <c r="F124" s="3">
        <f>IF($B124="ab","ab",IF($C124="ab",0+$E124,$D124+$E124))</f>
        <v>46.058823529411768</v>
      </c>
      <c r="G124" s="1">
        <f>IF(B124="ab","ab",(E124/80)*100)</f>
        <v>48.75</v>
      </c>
      <c r="H124" s="3">
        <f>IF($B124="ab","ab",MAX($G124,$F124))</f>
        <v>48.75</v>
      </c>
      <c r="I124" s="14">
        <f>IF($B124="ab","ab",ROUND($H124,0))</f>
        <v>49</v>
      </c>
      <c r="J124" s="19"/>
      <c r="K124" s="6">
        <f ca="1">IFERROR(__xludf.DUMMYFUNCTION("IFERROR(FILTER(Attendece!B173:B1003,Attendece!A173:A1003=$A174),0)"),1)</f>
        <v>1</v>
      </c>
      <c r="L124" s="1">
        <f ca="1">IFERROR(__xludf.DUMMYFUNCTION("IFERROR(FILTER(Attendece!C173:C1003,Attendece!$A173:A1003=$A174),0)"),1)</f>
        <v>1</v>
      </c>
      <c r="M124" s="1">
        <f ca="1">IFERROR(__xludf.DUMMYFUNCTION("IFERROR(FILTER(Attendece!D173:D1003,Attendece!$A173:A1003=$A174),0)"),1)</f>
        <v>1</v>
      </c>
      <c r="N124" s="1">
        <f ca="1">IFERROR(__xludf.DUMMYFUNCTION("IFERROR(FILTER(Attendece!E173:E1003,Attendece!$A173:A1003=$A174),0)"),1)</f>
        <v>1</v>
      </c>
      <c r="O124" s="1">
        <f ca="1">IFERROR(__xludf.DUMMYFUNCTION("IFERROR(FILTER(Attendece!F173:F1003,Attendece!$A173:A1003=$A174),0)"),0)</f>
        <v>0</v>
      </c>
      <c r="P124" s="1">
        <f ca="1">IFERROR(__xludf.DUMMYFUNCTION("IFERROR(FILTER(Attendece!G173:G1003,Attendece!$A173:A1003=$A174),0)"),0)</f>
        <v>0</v>
      </c>
      <c r="Q124" s="1">
        <f ca="1">IFERROR(__xludf.DUMMYFUNCTION("IFERROR(FILTER(Attendece!H173:H1003,Attendece!$A173:A1003=$A174),0)"),0)</f>
        <v>0</v>
      </c>
    </row>
    <row r="125" spans="1:17" x14ac:dyDescent="0.3">
      <c r="A125" s="8" t="s">
        <v>132</v>
      </c>
      <c r="B125" s="6">
        <v>1</v>
      </c>
      <c r="C125" s="2">
        <v>22</v>
      </c>
      <c r="D125" s="1">
        <f>IFERROR((C125/34)*20,0)</f>
        <v>12.941176470588236</v>
      </c>
      <c r="E125" s="2">
        <v>36</v>
      </c>
      <c r="F125" s="3">
        <f>IF($B125="ab","ab",IF($C125="ab",0+$E125,$D125+$E125))</f>
        <v>48.941176470588232</v>
      </c>
      <c r="G125" s="1">
        <f>IF(B125="ab","ab",(E125/80)*100)</f>
        <v>45</v>
      </c>
      <c r="H125" s="3">
        <f>IF($B125="ab","ab",MAX($G125,$F125))</f>
        <v>48.941176470588232</v>
      </c>
      <c r="I125" s="14">
        <f>IF($B125="ab","ab",ROUND($H125,0))</f>
        <v>49</v>
      </c>
      <c r="J125" s="19"/>
      <c r="K125" s="6">
        <f ca="1">IFERROR(__xludf.DUMMYFUNCTION("IFERROR(FILTER(Attendece!B185:B1003,Attendece!A185:A1003=$A186),0)"),1)</f>
        <v>1</v>
      </c>
      <c r="L125" s="1">
        <f ca="1">IFERROR(__xludf.DUMMYFUNCTION("IFERROR(FILTER(Attendece!C185:C1003,Attendece!$A185:A1003=$A186),0)"),1)</f>
        <v>1</v>
      </c>
      <c r="M125" s="1">
        <f ca="1">IFERROR(__xludf.DUMMYFUNCTION("IFERROR(FILTER(Attendece!D185:D1003,Attendece!$A185:A1003=$A186),0)"),1)</f>
        <v>1</v>
      </c>
      <c r="N125" s="1">
        <f ca="1">IFERROR(__xludf.DUMMYFUNCTION("IFERROR(FILTER(Attendece!E185:E1003,Attendece!$A185:A1003=$A186),0)"),0)</f>
        <v>0</v>
      </c>
      <c r="O125" s="1">
        <f ca="1">IFERROR(__xludf.DUMMYFUNCTION("IFERROR(FILTER(Attendece!F185:F1003,Attendece!$A185:A1003=$A186),0)"),0)</f>
        <v>0</v>
      </c>
      <c r="P125" s="1">
        <f ca="1">IFERROR(__xludf.DUMMYFUNCTION("IFERROR(FILTER(Attendece!G185:G1003,Attendece!$A185:A1003=$A186),0)"),0)</f>
        <v>0</v>
      </c>
      <c r="Q125" s="1">
        <f ca="1">IFERROR(__xludf.DUMMYFUNCTION("IFERROR(FILTER(Attendece!H185:H1003,Attendece!$A185:A1003=$A186),0)"),0)</f>
        <v>0</v>
      </c>
    </row>
    <row r="126" spans="1:17" x14ac:dyDescent="0.3">
      <c r="A126" s="8" t="s">
        <v>133</v>
      </c>
      <c r="B126" s="6">
        <v>1</v>
      </c>
      <c r="C126" s="2">
        <v>13</v>
      </c>
      <c r="D126" s="1">
        <f>IFERROR((C126/34)*20,0)</f>
        <v>7.6470588235294112</v>
      </c>
      <c r="E126" s="2">
        <v>39</v>
      </c>
      <c r="F126" s="3">
        <f>IF($B126="ab","ab",IF($C126="ab",0+$E126,$D126+$E126))</f>
        <v>46.647058823529413</v>
      </c>
      <c r="G126" s="1">
        <f>IF(B126="ab","ab",(E126/80)*100)</f>
        <v>48.75</v>
      </c>
      <c r="H126" s="3">
        <f>IF($B126="ab","ab",MAX($G126,$F126))</f>
        <v>48.75</v>
      </c>
      <c r="I126" s="14">
        <f>IF($B126="ab","ab",ROUND($H126,0))</f>
        <v>49</v>
      </c>
      <c r="J126" s="19"/>
      <c r="K126" s="6">
        <f ca="1">IFERROR(__xludf.DUMMYFUNCTION("IFERROR(FILTER(Attendece!B188:B1003,Attendece!A188:A1003=$A189),0)"),1)</f>
        <v>1</v>
      </c>
      <c r="L126" s="1">
        <f ca="1">IFERROR(__xludf.DUMMYFUNCTION("IFERROR(FILTER(Attendece!C188:C1003,Attendece!$A188:A1003=$A189),0)"),1)</f>
        <v>1</v>
      </c>
      <c r="M126" s="1">
        <f ca="1">IFERROR(__xludf.DUMMYFUNCTION("IFERROR(FILTER(Attendece!D188:D1003,Attendece!$A188:A1003=$A189),0)"),1)</f>
        <v>1</v>
      </c>
      <c r="N126" s="1">
        <f ca="1">IFERROR(__xludf.DUMMYFUNCTION("IFERROR(FILTER(Attendece!E188:E1003,Attendece!$A188:A1003=$A189),0)"),0)</f>
        <v>0</v>
      </c>
      <c r="O126" s="1">
        <f ca="1">IFERROR(__xludf.DUMMYFUNCTION("IFERROR(FILTER(Attendece!F188:F1003,Attendece!$A188:A1003=$A189),0)"),1)</f>
        <v>1</v>
      </c>
      <c r="P126" s="1">
        <f ca="1">IFERROR(__xludf.DUMMYFUNCTION("IFERROR(FILTER(Attendece!G188:G1003,Attendece!$A188:A1003=$A189),0)"),0)</f>
        <v>0</v>
      </c>
      <c r="Q126" s="1">
        <f ca="1">IFERROR(__xludf.DUMMYFUNCTION("IFERROR(FILTER(Attendece!H188:H1003,Attendece!$A188:A1003=$A189),0)"),0)</f>
        <v>0</v>
      </c>
    </row>
    <row r="127" spans="1:17" x14ac:dyDescent="0.3">
      <c r="A127" s="8" t="s">
        <v>134</v>
      </c>
      <c r="B127" s="6">
        <v>1</v>
      </c>
      <c r="C127" s="2">
        <v>22</v>
      </c>
      <c r="D127" s="1">
        <f>IFERROR((C127/34)*20,0)</f>
        <v>12.941176470588236</v>
      </c>
      <c r="E127" s="2">
        <v>36</v>
      </c>
      <c r="F127" s="3">
        <f>IF($B127="ab","ab",IF($C127="ab",0+$E127,$D127+$E127))</f>
        <v>48.941176470588232</v>
      </c>
      <c r="G127" s="1">
        <f>IF(B127="ab","ab",(E127/80)*100)</f>
        <v>45</v>
      </c>
      <c r="H127" s="3">
        <f>IF($B127="ab","ab",MAX($G127,$F127))</f>
        <v>48.941176470588232</v>
      </c>
      <c r="I127" s="14">
        <f>IF($B127="ab","ab",ROUND($H127,0))</f>
        <v>49</v>
      </c>
      <c r="J127" s="19"/>
      <c r="K127" s="6">
        <f ca="1">IFERROR(__xludf.DUMMYFUNCTION("IFERROR(FILTER(Attendece!B230:B1003,Attendece!A230:A1003=$A231),0)"),1)</f>
        <v>1</v>
      </c>
      <c r="L127" s="1">
        <f ca="1">IFERROR(__xludf.DUMMYFUNCTION("IFERROR(FILTER(Attendece!C230:C1003,Attendece!$A230:A1003=$A231),0)"),1)</f>
        <v>1</v>
      </c>
      <c r="M127" s="1">
        <f ca="1">IFERROR(__xludf.DUMMYFUNCTION("IFERROR(FILTER(Attendece!D230:D1003,Attendece!$A230:A1003=$A231),0)"),1)</f>
        <v>1</v>
      </c>
      <c r="N127" s="1">
        <f ca="1">IFERROR(__xludf.DUMMYFUNCTION("IFERROR(FILTER(Attendece!E230:E1003,Attendece!$A230:A1003=$A231),0)"),1)</f>
        <v>1</v>
      </c>
      <c r="O127" s="1">
        <f ca="1">IFERROR(__xludf.DUMMYFUNCTION("IFERROR(FILTER(Attendece!F230:F1003,Attendece!$A230:A1003=$A231),0)"),0)</f>
        <v>0</v>
      </c>
      <c r="P127" s="1">
        <f ca="1">IFERROR(__xludf.DUMMYFUNCTION("IFERROR(FILTER(Attendece!G230:G1003,Attendece!$A230:A1003=$A231),0)"),0)</f>
        <v>0</v>
      </c>
      <c r="Q127" s="1">
        <f ca="1">IFERROR(__xludf.DUMMYFUNCTION("IFERROR(FILTER(Attendece!H230:H1003,Attendece!$A230:A1003=$A231),0)"),0)</f>
        <v>0</v>
      </c>
    </row>
    <row r="128" spans="1:17" x14ac:dyDescent="0.3">
      <c r="A128" s="8" t="s">
        <v>135</v>
      </c>
      <c r="B128" s="6">
        <v>1</v>
      </c>
      <c r="C128" s="2">
        <v>21</v>
      </c>
      <c r="D128" s="1">
        <f>IFERROR((C128/34)*20,0)</f>
        <v>12.352941176470589</v>
      </c>
      <c r="E128" s="2">
        <v>37</v>
      </c>
      <c r="F128" s="3">
        <f>IF($B128="ab","ab",IF($C128="ab",0+$E128,$D128+$E128))</f>
        <v>49.352941176470587</v>
      </c>
      <c r="G128" s="1">
        <f>IF(B128="ab","ab",(E128/80)*100)</f>
        <v>46.25</v>
      </c>
      <c r="H128" s="3">
        <f>IF($B128="ab","ab",MAX($G128,$F128))</f>
        <v>49.352941176470587</v>
      </c>
      <c r="I128" s="14">
        <f>IF($B128="ab","ab",ROUND($H128,0))</f>
        <v>49</v>
      </c>
      <c r="J128" s="19"/>
      <c r="K128" s="6">
        <f ca="1">IFERROR(__xludf.DUMMYFUNCTION("IFERROR(FILTER(Attendece!B292:B1003,Attendece!A292:A1003=$A293),0)"),1)</f>
        <v>1</v>
      </c>
      <c r="L128" s="1">
        <f ca="1">IFERROR(__xludf.DUMMYFUNCTION("IFERROR(FILTER(Attendece!C292:C1003,Attendece!$A292:A1003=$A293),0)"),1)</f>
        <v>1</v>
      </c>
      <c r="M128" s="1">
        <f ca="1">IFERROR(__xludf.DUMMYFUNCTION("IFERROR(FILTER(Attendece!D292:D1003,Attendece!$A292:A1003=$A293),0)"),1)</f>
        <v>1</v>
      </c>
      <c r="N128" s="1">
        <f ca="1">IFERROR(__xludf.DUMMYFUNCTION("IFERROR(FILTER(Attendece!E292:E1003,Attendece!$A292:A1003=$A293),0)"),0)</f>
        <v>0</v>
      </c>
      <c r="O128" s="1">
        <f ca="1">IFERROR(__xludf.DUMMYFUNCTION("IFERROR(FILTER(Attendece!F292:F1003,Attendece!$A292:A1003=$A293),0)"),0)</f>
        <v>0</v>
      </c>
      <c r="P128" s="1">
        <f ca="1">IFERROR(__xludf.DUMMYFUNCTION("IFERROR(FILTER(Attendece!G292:G1003,Attendece!$A292:A1003=$A293),0)"),0)</f>
        <v>0</v>
      </c>
      <c r="Q128" s="1">
        <f ca="1">IFERROR(__xludf.DUMMYFUNCTION("IFERROR(FILTER(Attendece!H292:H1003,Attendece!$A292:A1003=$A293),0)"),0)</f>
        <v>0</v>
      </c>
    </row>
    <row r="129" spans="1:17" x14ac:dyDescent="0.3">
      <c r="A129" s="8" t="s">
        <v>136</v>
      </c>
      <c r="B129" s="6">
        <v>1</v>
      </c>
      <c r="C129" s="2">
        <v>19</v>
      </c>
      <c r="D129" s="1">
        <f>IFERROR((C129/34)*20,0)</f>
        <v>11.176470588235293</v>
      </c>
      <c r="E129" s="2">
        <v>39</v>
      </c>
      <c r="F129" s="3">
        <f>IF($B129="ab","ab",IF($C129="ab",0+$E129,$D129+$E129))</f>
        <v>50.17647058823529</v>
      </c>
      <c r="G129" s="1">
        <f>IF(B129="ab","ab",(E129/80)*100)</f>
        <v>48.75</v>
      </c>
      <c r="H129" s="3">
        <f>IF($B129="ab","ab",MAX($G129,$F129))</f>
        <v>50.17647058823529</v>
      </c>
      <c r="I129" s="14">
        <f>IF($B129="ab","ab",ROUND($H129,0))</f>
        <v>50</v>
      </c>
      <c r="J129" s="19"/>
      <c r="K129" s="6">
        <f ca="1">IFERROR(__xludf.DUMMYFUNCTION("IFERROR(FILTER(Attendece!B73:B1003,Attendece!A73:A1003=$A74),0)"),1)</f>
        <v>1</v>
      </c>
      <c r="L129" s="1">
        <f ca="1">IFERROR(__xludf.DUMMYFUNCTION("IFERROR(FILTER(Attendece!C73:C1003,Attendece!$A73:A1003=$A74),0)"),1)</f>
        <v>1</v>
      </c>
      <c r="M129" s="1">
        <f ca="1">IFERROR(__xludf.DUMMYFUNCTION("IFERROR(FILTER(Attendece!D73:D1003,Attendece!$A73:A1003=$A74),0)"),1)</f>
        <v>1</v>
      </c>
      <c r="N129" s="1">
        <f ca="1">IFERROR(__xludf.DUMMYFUNCTION("IFERROR(FILTER(Attendece!E73:E1003,Attendece!$A73:A1003=$A74),0)"),1)</f>
        <v>1</v>
      </c>
      <c r="O129" s="1">
        <f ca="1">IFERROR(__xludf.DUMMYFUNCTION("IFERROR(FILTER(Attendece!F73:F1003,Attendece!$A73:A1003=$A74),0)"),1)</f>
        <v>1</v>
      </c>
      <c r="P129" s="1">
        <f ca="1">IFERROR(__xludf.DUMMYFUNCTION("IFERROR(FILTER(Attendece!G73:G1003,Attendece!$A73:A1003=$A74),0)"),0)</f>
        <v>0</v>
      </c>
      <c r="Q129" s="1">
        <f ca="1">IFERROR(__xludf.DUMMYFUNCTION("IFERROR(FILTER(Attendece!H73:H1003,Attendece!$A73:A1003=$A74),0)"),0)</f>
        <v>0</v>
      </c>
    </row>
    <row r="130" spans="1:17" x14ac:dyDescent="0.3">
      <c r="A130" s="8" t="s">
        <v>137</v>
      </c>
      <c r="B130" s="6">
        <v>1</v>
      </c>
      <c r="C130" s="2">
        <v>12</v>
      </c>
      <c r="D130" s="1">
        <f>IFERROR((C130/34)*20,0)</f>
        <v>7.0588235294117654</v>
      </c>
      <c r="E130" s="2">
        <v>40</v>
      </c>
      <c r="F130" s="3">
        <f>IF($B130="ab","ab",IF($C130="ab",0+$E130,$D130+$E130))</f>
        <v>47.058823529411768</v>
      </c>
      <c r="G130" s="1">
        <f>IF(B130="ab","ab",(E130/80)*100)</f>
        <v>50</v>
      </c>
      <c r="H130" s="3">
        <f>IF($B130="ab","ab",MAX($G130,$F130))</f>
        <v>50</v>
      </c>
      <c r="I130" s="14">
        <f>IF($B130="ab","ab",ROUND($H130,0))</f>
        <v>50</v>
      </c>
      <c r="J130" s="19"/>
      <c r="K130" s="6">
        <f ca="1">IFERROR(__xludf.DUMMYFUNCTION("IFERROR(FILTER(Attendece!B105:B1003,Attendece!A105:A1003=$A106),0)"),1)</f>
        <v>1</v>
      </c>
      <c r="L130" s="1">
        <f ca="1">IFERROR(__xludf.DUMMYFUNCTION("IFERROR(FILTER(Attendece!C105:C1003,Attendece!$A105:A1003=$A106),0)"),0)</f>
        <v>0</v>
      </c>
      <c r="M130" s="1">
        <f ca="1">IFERROR(__xludf.DUMMYFUNCTION("IFERROR(FILTER(Attendece!D105:D1003,Attendece!$A105:A1003=$A106),0)"),0)</f>
        <v>0</v>
      </c>
      <c r="N130" s="1">
        <f ca="1">IFERROR(__xludf.DUMMYFUNCTION("IFERROR(FILTER(Attendece!E105:E1003,Attendece!$A105:A1003=$A106),0)"),1)</f>
        <v>1</v>
      </c>
      <c r="O130" s="1">
        <f ca="1">IFERROR(__xludf.DUMMYFUNCTION("IFERROR(FILTER(Attendece!F105:F1003,Attendece!$A105:A1003=$A106),0)"),1)</f>
        <v>1</v>
      </c>
      <c r="P130" s="1">
        <f ca="1">IFERROR(__xludf.DUMMYFUNCTION("IFERROR(FILTER(Attendece!G105:G1003,Attendece!$A105:A1003=$A106),0)"),0)</f>
        <v>0</v>
      </c>
      <c r="Q130" s="1">
        <f ca="1">IFERROR(__xludf.DUMMYFUNCTION("IFERROR(FILTER(Attendece!H105:H1003,Attendece!$A105:A1003=$A106),0)"),0)</f>
        <v>0</v>
      </c>
    </row>
    <row r="131" spans="1:17" x14ac:dyDescent="0.3">
      <c r="A131" s="8" t="s">
        <v>138</v>
      </c>
      <c r="B131" s="6">
        <v>1</v>
      </c>
      <c r="C131" s="2">
        <v>16</v>
      </c>
      <c r="D131" s="1">
        <f>IFERROR((C131/34)*20,0)</f>
        <v>9.4117647058823533</v>
      </c>
      <c r="E131" s="2">
        <v>40</v>
      </c>
      <c r="F131" s="3">
        <f>IF($B131="ab","ab",IF($C131="ab",0+$E131,$D131+$E131))</f>
        <v>49.411764705882355</v>
      </c>
      <c r="G131" s="1">
        <f>IF(B131="ab","ab",(E131/80)*100)</f>
        <v>50</v>
      </c>
      <c r="H131" s="3">
        <f>IF($B131="ab","ab",MAX($G131,$F131))</f>
        <v>50</v>
      </c>
      <c r="I131" s="14">
        <f>IF($B131="ab","ab",ROUND($H131,0))</f>
        <v>50</v>
      </c>
      <c r="J131" s="19"/>
      <c r="K131" s="6">
        <f ca="1">IFERROR(__xludf.DUMMYFUNCTION("IFERROR(FILTER(Attendece!B186:B1003,Attendece!A186:A1003=$A187),0)"),0)</f>
        <v>0</v>
      </c>
      <c r="L131" s="1">
        <f ca="1">IFERROR(__xludf.DUMMYFUNCTION("IFERROR(FILTER(Attendece!C186:C1003,Attendece!$A186:A1003=$A187),0)"),1)</f>
        <v>1</v>
      </c>
      <c r="M131" s="1">
        <f ca="1">IFERROR(__xludf.DUMMYFUNCTION("IFERROR(FILTER(Attendece!D186:D1003,Attendece!$A186:A1003=$A187),0)"),1)</f>
        <v>1</v>
      </c>
      <c r="N131" s="1">
        <f ca="1">IFERROR(__xludf.DUMMYFUNCTION("IFERROR(FILTER(Attendece!E186:E1003,Attendece!$A186:A1003=$A187),0)"),1)</f>
        <v>1</v>
      </c>
      <c r="O131" s="1">
        <f ca="1">IFERROR(__xludf.DUMMYFUNCTION("IFERROR(FILTER(Attendece!F186:F1003,Attendece!$A186:A1003=$A187),0)"),0)</f>
        <v>0</v>
      </c>
      <c r="P131" s="1">
        <f ca="1">IFERROR(__xludf.DUMMYFUNCTION("IFERROR(FILTER(Attendece!G186:G1003,Attendece!$A186:A1003=$A187),0)"),0)</f>
        <v>0</v>
      </c>
      <c r="Q131" s="1">
        <f ca="1">IFERROR(__xludf.DUMMYFUNCTION("IFERROR(FILTER(Attendece!H186:H1003,Attendece!$A186:A1003=$A187),0)"),0)</f>
        <v>0</v>
      </c>
    </row>
    <row r="132" spans="1:17" x14ac:dyDescent="0.3">
      <c r="A132" s="8" t="s">
        <v>139</v>
      </c>
      <c r="B132" s="6">
        <v>1</v>
      </c>
      <c r="C132" s="2">
        <v>23</v>
      </c>
      <c r="D132" s="1">
        <f>IFERROR((C132/34)*20,0)</f>
        <v>13.529411764705884</v>
      </c>
      <c r="E132" s="2">
        <v>36</v>
      </c>
      <c r="F132" s="3">
        <f>IF($B132="ab","ab",IF($C132="ab",0+$E132,$D132+$E132))</f>
        <v>49.529411764705884</v>
      </c>
      <c r="G132" s="1">
        <f>IF(B132="ab","ab",(E132/80)*100)</f>
        <v>45</v>
      </c>
      <c r="H132" s="3">
        <f>IF($B132="ab","ab",MAX($G132,$F132))</f>
        <v>49.529411764705884</v>
      </c>
      <c r="I132" s="14">
        <f>IF($B132="ab","ab",ROUND($H132,0))</f>
        <v>50</v>
      </c>
      <c r="J132" s="19"/>
      <c r="K132" s="6">
        <f ca="1">IFERROR(__xludf.DUMMYFUNCTION("IFERROR(FILTER(Attendece!B207:B1003,Attendece!A207:A1003=$A208),0)"),1)</f>
        <v>1</v>
      </c>
      <c r="L132" s="1">
        <f ca="1">IFERROR(__xludf.DUMMYFUNCTION("IFERROR(FILTER(Attendece!C207:C1003,Attendece!$A207:A1003=$A208),0)"),0)</f>
        <v>0</v>
      </c>
      <c r="M132" s="1">
        <f ca="1">IFERROR(__xludf.DUMMYFUNCTION("IFERROR(FILTER(Attendece!D207:D1003,Attendece!$A207:A1003=$A208),0)"),0)</f>
        <v>0</v>
      </c>
      <c r="N132" s="1">
        <f ca="1">IFERROR(__xludf.DUMMYFUNCTION("IFERROR(FILTER(Attendece!E207:E1003,Attendece!$A207:A1003=$A208),0)"),0)</f>
        <v>0</v>
      </c>
      <c r="O132" s="1">
        <f ca="1">IFERROR(__xludf.DUMMYFUNCTION("IFERROR(FILTER(Attendece!F207:F1003,Attendece!$A207:A1003=$A208),0)"),1)</f>
        <v>1</v>
      </c>
      <c r="P132" s="1">
        <f ca="1">IFERROR(__xludf.DUMMYFUNCTION("IFERROR(FILTER(Attendece!G207:G1003,Attendece!$A207:A1003=$A208),0)"),0)</f>
        <v>0</v>
      </c>
      <c r="Q132" s="1">
        <f ca="1">IFERROR(__xludf.DUMMYFUNCTION("IFERROR(FILTER(Attendece!H207:H1003,Attendece!$A207:A1003=$A208),0)"),1)</f>
        <v>1</v>
      </c>
    </row>
    <row r="133" spans="1:17" x14ac:dyDescent="0.3">
      <c r="A133" s="8" t="s">
        <v>140</v>
      </c>
      <c r="B133" s="6">
        <v>1</v>
      </c>
      <c r="C133" s="2">
        <v>16</v>
      </c>
      <c r="D133" s="1">
        <f>IFERROR((C133/34)*20,0)</f>
        <v>9.4117647058823533</v>
      </c>
      <c r="E133" s="2">
        <v>40</v>
      </c>
      <c r="F133" s="3">
        <f>IF($B133="ab","ab",IF($C133="ab",0+$E133,$D133+$E133))</f>
        <v>49.411764705882355</v>
      </c>
      <c r="G133" s="1">
        <f>IF(B133="ab","ab",(E133/80)*100)</f>
        <v>50</v>
      </c>
      <c r="H133" s="3">
        <f>IF($B133="ab","ab",MAX($G133,$F133))</f>
        <v>50</v>
      </c>
      <c r="I133" s="14">
        <f>IF($B133="ab","ab",ROUND($H133,0))</f>
        <v>50</v>
      </c>
      <c r="J133" s="19"/>
      <c r="K133" s="6">
        <f ca="1">IFERROR(__xludf.DUMMYFUNCTION("IFERROR(FILTER(Attendece!B263:B1003,Attendece!A263:A1003=$A264),0)"),0)</f>
        <v>0</v>
      </c>
      <c r="L133" s="1">
        <f ca="1">IFERROR(__xludf.DUMMYFUNCTION("IFERROR(FILTER(Attendece!C263:C1003,Attendece!$A263:A1003=$A264),0)"),1)</f>
        <v>1</v>
      </c>
      <c r="M133" s="1">
        <f ca="1">IFERROR(__xludf.DUMMYFUNCTION("IFERROR(FILTER(Attendece!D263:D1003,Attendece!$A263:A1003=$A264),0)"),1)</f>
        <v>1</v>
      </c>
      <c r="N133" s="1">
        <f ca="1">IFERROR(__xludf.DUMMYFUNCTION("IFERROR(FILTER(Attendece!E263:E1003,Attendece!$A263:A1003=$A264),0)"),1)</f>
        <v>1</v>
      </c>
      <c r="O133" s="1">
        <f ca="1">IFERROR(__xludf.DUMMYFUNCTION("IFERROR(FILTER(Attendece!F263:F1003,Attendece!$A263:A1003=$A264),0)"),0)</f>
        <v>0</v>
      </c>
      <c r="P133" s="1">
        <f ca="1">IFERROR(__xludf.DUMMYFUNCTION("IFERROR(FILTER(Attendece!G263:G1003,Attendece!$A263:A1003=$A264),0)"),0)</f>
        <v>0</v>
      </c>
      <c r="Q133" s="1">
        <f ca="1">IFERROR(__xludf.DUMMYFUNCTION("IFERROR(FILTER(Attendece!H263:H1003,Attendece!$A263:A1003=$A264),0)"),0)</f>
        <v>0</v>
      </c>
    </row>
    <row r="134" spans="1:17" x14ac:dyDescent="0.3">
      <c r="A134" s="8" t="s">
        <v>141</v>
      </c>
      <c r="B134" s="6">
        <v>1</v>
      </c>
      <c r="C134" s="2">
        <v>20</v>
      </c>
      <c r="D134" s="1">
        <f>IFERROR((C134/34)*20,0)</f>
        <v>11.764705882352942</v>
      </c>
      <c r="E134" s="2">
        <v>38</v>
      </c>
      <c r="F134" s="3">
        <f>IF($B134="ab","ab",IF($C134="ab",0+$E134,$D134+$E134))</f>
        <v>49.764705882352942</v>
      </c>
      <c r="G134" s="1">
        <f>IF(B134="ab","ab",(E134/80)*100)</f>
        <v>47.5</v>
      </c>
      <c r="H134" s="3">
        <f>IF($B134="ab","ab",MAX($G134,$F134))</f>
        <v>49.764705882352942</v>
      </c>
      <c r="I134" s="14">
        <f>IF($B134="ab","ab",ROUND($H134,0))</f>
        <v>50</v>
      </c>
      <c r="J134" s="19"/>
      <c r="K134" s="6">
        <f ca="1">IFERROR(__xludf.DUMMYFUNCTION("IFERROR(FILTER(Attendece!B312:B1003,Attendece!A312:A1003=$A313),0)"),1)</f>
        <v>1</v>
      </c>
      <c r="L134" s="1">
        <f ca="1">IFERROR(__xludf.DUMMYFUNCTION("IFERROR(FILTER(Attendece!C312:C1003,Attendece!$A312:A1003=$A313),0)"),0)</f>
        <v>0</v>
      </c>
      <c r="M134" s="1">
        <f ca="1">IFERROR(__xludf.DUMMYFUNCTION("IFERROR(FILTER(Attendece!D312:D1003,Attendece!$A312:A1003=$A313),0)"),0)</f>
        <v>0</v>
      </c>
      <c r="N134" s="1">
        <f ca="1">IFERROR(__xludf.DUMMYFUNCTION("IFERROR(FILTER(Attendece!E312:E1003,Attendece!$A312:A1003=$A313),0)"),0)</f>
        <v>0</v>
      </c>
      <c r="O134" s="1">
        <f ca="1">IFERROR(__xludf.DUMMYFUNCTION("IFERROR(FILTER(Attendece!F312:F1003,Attendece!$A312:A1003=$A313),0)"),0)</f>
        <v>0</v>
      </c>
      <c r="P134" s="1">
        <f ca="1">IFERROR(__xludf.DUMMYFUNCTION("IFERROR(FILTER(Attendece!G312:G1003,Attendece!$A312:A1003=$A313),0)"),0)</f>
        <v>0</v>
      </c>
      <c r="Q134" s="1">
        <f ca="1">IFERROR(__xludf.DUMMYFUNCTION("IFERROR(FILTER(Attendece!H312:H1003,Attendece!$A312:A1003=$A313),0)"),0)</f>
        <v>0</v>
      </c>
    </row>
    <row r="135" spans="1:17" x14ac:dyDescent="0.3">
      <c r="A135" s="8" t="s">
        <v>142</v>
      </c>
      <c r="B135" s="6">
        <v>1</v>
      </c>
      <c r="C135" s="2">
        <v>20</v>
      </c>
      <c r="D135" s="1">
        <f>IFERROR((C135/34)*20,0)</f>
        <v>11.764705882352942</v>
      </c>
      <c r="E135" s="2">
        <v>39</v>
      </c>
      <c r="F135" s="3">
        <f>IF($B135="ab","ab",IF($C135="ab",0+$E135,$D135+$E135))</f>
        <v>50.764705882352942</v>
      </c>
      <c r="G135" s="1">
        <f>IF(B135="ab","ab",(E135/80)*100)</f>
        <v>48.75</v>
      </c>
      <c r="H135" s="3">
        <f>IF($B135="ab","ab",MAX($G135,$F135))</f>
        <v>50.764705882352942</v>
      </c>
      <c r="I135" s="14">
        <f>IF($B135="ab","ab",ROUND($H135,0))</f>
        <v>51</v>
      </c>
      <c r="J135" s="19"/>
      <c r="K135" s="6">
        <f ca="1">IFERROR(__xludf.DUMMYFUNCTION("IFERROR(FILTER(Attendece!B68:B1003,Attendece!A68:A1003=$A69),0)"),1)</f>
        <v>1</v>
      </c>
      <c r="L135" s="1">
        <f ca="1">IFERROR(__xludf.DUMMYFUNCTION("IFERROR(FILTER(Attendece!C68:C1003,Attendece!$A68:A1003=$A69),0)"),1)</f>
        <v>1</v>
      </c>
      <c r="M135" s="1">
        <f ca="1">IFERROR(__xludf.DUMMYFUNCTION("IFERROR(FILTER(Attendece!D68:D1003,Attendece!$A68:A1003=$A69),0)"),0)</f>
        <v>0</v>
      </c>
      <c r="N135" s="1">
        <f ca="1">IFERROR(__xludf.DUMMYFUNCTION("IFERROR(FILTER(Attendece!E68:E1003,Attendece!$A68:A1003=$A69),0)"),1)</f>
        <v>1</v>
      </c>
      <c r="O135" s="1">
        <f ca="1">IFERROR(__xludf.DUMMYFUNCTION("IFERROR(FILTER(Attendece!F68:F1003,Attendece!$A68:A1003=$A69),0)"),0)</f>
        <v>0</v>
      </c>
      <c r="P135" s="1">
        <f ca="1">IFERROR(__xludf.DUMMYFUNCTION("IFERROR(FILTER(Attendece!G68:G1003,Attendece!$A68:A1003=$A69),0)"),1)</f>
        <v>1</v>
      </c>
      <c r="Q135" s="1">
        <f ca="1">IFERROR(__xludf.DUMMYFUNCTION("IFERROR(FILTER(Attendece!H68:H1003,Attendece!$A68:A1003=$A69),0)"),0)</f>
        <v>0</v>
      </c>
    </row>
    <row r="136" spans="1:17" x14ac:dyDescent="0.3">
      <c r="A136" s="8" t="s">
        <v>143</v>
      </c>
      <c r="B136" s="6">
        <v>1</v>
      </c>
      <c r="C136" s="2">
        <v>25</v>
      </c>
      <c r="D136" s="1">
        <f>IFERROR((C136/34)*20,0)</f>
        <v>14.705882352941178</v>
      </c>
      <c r="E136" s="2">
        <v>36</v>
      </c>
      <c r="F136" s="3">
        <f>IF($B136="ab","ab",IF($C136="ab",0+$E136,$D136+$E136))</f>
        <v>50.705882352941174</v>
      </c>
      <c r="G136" s="1">
        <f>IF(B136="ab","ab",(E136/80)*100)</f>
        <v>45</v>
      </c>
      <c r="H136" s="3">
        <f>IF($B136="ab","ab",MAX($G136,$F136))</f>
        <v>50.705882352941174</v>
      </c>
      <c r="I136" s="14">
        <f>IF($B136="ab","ab",ROUND($H136,0))</f>
        <v>51</v>
      </c>
      <c r="J136" s="19"/>
      <c r="K136" s="6">
        <f ca="1">IFERROR(__xludf.DUMMYFUNCTION("IFERROR(FILTER(Attendece!B94:B1003,Attendece!A94:A1003=$A95),0)"),0)</f>
        <v>0</v>
      </c>
      <c r="L136" s="1">
        <f ca="1">IFERROR(__xludf.DUMMYFUNCTION("IFERROR(FILTER(Attendece!C94:C1003,Attendece!$A94:A1003=$A95),0)"),0)</f>
        <v>0</v>
      </c>
      <c r="M136" s="1">
        <f ca="1">IFERROR(__xludf.DUMMYFUNCTION("IFERROR(FILTER(Attendece!D94:D1003,Attendece!$A94:A1003=$A95),0)"),1)</f>
        <v>1</v>
      </c>
      <c r="N136" s="1">
        <f ca="1">IFERROR(__xludf.DUMMYFUNCTION("IFERROR(FILTER(Attendece!E94:E1003,Attendece!$A94:A1003=$A95),0)"),0)</f>
        <v>0</v>
      </c>
      <c r="O136" s="1">
        <f ca="1">IFERROR(__xludf.DUMMYFUNCTION("IFERROR(FILTER(Attendece!F94:F1003,Attendece!$A94:A1003=$A95),0)"),1)</f>
        <v>1</v>
      </c>
      <c r="P136" s="1">
        <f ca="1">IFERROR(__xludf.DUMMYFUNCTION("IFERROR(FILTER(Attendece!G94:G1003,Attendece!$A94:A1003=$A95),0)"),0)</f>
        <v>0</v>
      </c>
      <c r="Q136" s="1">
        <f ca="1">IFERROR(__xludf.DUMMYFUNCTION("IFERROR(FILTER(Attendece!H94:H1003,Attendece!$A94:A1003=$A95),0)"),0)</f>
        <v>0</v>
      </c>
    </row>
    <row r="137" spans="1:17" x14ac:dyDescent="0.3">
      <c r="A137" s="8" t="s">
        <v>144</v>
      </c>
      <c r="B137" s="6">
        <v>1</v>
      </c>
      <c r="C137" s="2">
        <v>18</v>
      </c>
      <c r="D137" s="1">
        <f>IFERROR((C137/34)*20,0)</f>
        <v>10.588235294117647</v>
      </c>
      <c r="E137" s="2">
        <v>40</v>
      </c>
      <c r="F137" s="3">
        <f>IF($B137="ab","ab",IF($C137="ab",0+$E137,$D137+$E137))</f>
        <v>50.588235294117645</v>
      </c>
      <c r="G137" s="1">
        <f>IF(B137="ab","ab",(E137/80)*100)</f>
        <v>50</v>
      </c>
      <c r="H137" s="3">
        <f>IF($B137="ab","ab",MAX($G137,$F137))</f>
        <v>50.588235294117645</v>
      </c>
      <c r="I137" s="14">
        <f>IF($B137="ab","ab",ROUND($H137,0))</f>
        <v>51</v>
      </c>
      <c r="J137" s="19"/>
      <c r="K137" s="6">
        <f ca="1">IFERROR(__xludf.DUMMYFUNCTION("IFERROR(FILTER(Attendece!B157:B1003,Attendece!A157:A1003=$A158),0)"),1)</f>
        <v>1</v>
      </c>
      <c r="L137" s="1">
        <f ca="1">IFERROR(__xludf.DUMMYFUNCTION("IFERROR(FILTER(Attendece!C157:C1003,Attendece!$A157:A1003=$A158),0)"),1)</f>
        <v>1</v>
      </c>
      <c r="M137" s="1">
        <f ca="1">IFERROR(__xludf.DUMMYFUNCTION("IFERROR(FILTER(Attendece!D157:D1003,Attendece!$A157:A1003=$A158),0)"),0)</f>
        <v>0</v>
      </c>
      <c r="N137" s="1">
        <f ca="1">IFERROR(__xludf.DUMMYFUNCTION("IFERROR(FILTER(Attendece!E157:E1003,Attendece!$A157:A1003=$A158),0)"),1)</f>
        <v>1</v>
      </c>
      <c r="O137" s="1">
        <f ca="1">IFERROR(__xludf.DUMMYFUNCTION("IFERROR(FILTER(Attendece!F157:F1003,Attendece!$A157:A1003=$A158),0)"),0)</f>
        <v>0</v>
      </c>
      <c r="P137" s="1">
        <f ca="1">IFERROR(__xludf.DUMMYFUNCTION("IFERROR(FILTER(Attendece!G157:G1003,Attendece!$A157:A1003=$A158),0)"),0)</f>
        <v>0</v>
      </c>
      <c r="Q137" s="1">
        <f ca="1">IFERROR(__xludf.DUMMYFUNCTION("IFERROR(FILTER(Attendece!H157:H1003,Attendece!$A157:A1003=$A158),0)"),0)</f>
        <v>0</v>
      </c>
    </row>
    <row r="138" spans="1:17" x14ac:dyDescent="0.3">
      <c r="A138" s="8" t="s">
        <v>145</v>
      </c>
      <c r="B138" s="6">
        <v>1</v>
      </c>
      <c r="C138" s="2">
        <v>28</v>
      </c>
      <c r="D138" s="1">
        <f>IFERROR((C138/34)*20,0)</f>
        <v>16.470588235294116</v>
      </c>
      <c r="E138" s="2">
        <v>36</v>
      </c>
      <c r="F138" s="3">
        <f>IF($B138="ab","ab",IF($C138="ab",0+$E138,$D138+$E138))</f>
        <v>52.470588235294116</v>
      </c>
      <c r="G138" s="1">
        <f>IF(B138="ab","ab",(E138/80)*100)</f>
        <v>45</v>
      </c>
      <c r="H138" s="3">
        <f>IF($B138="ab","ab",MAX($G138,$F138))</f>
        <v>52.470588235294116</v>
      </c>
      <c r="I138" s="14">
        <f>IF($B138="ab","ab",ROUND($H138,0))</f>
        <v>52</v>
      </c>
      <c r="J138" s="19"/>
      <c r="K138" s="6">
        <f ca="1">IFERROR(__xludf.DUMMYFUNCTION("IFERROR(FILTER(Attendece!B65:B1003,Attendece!A65:A1003=$A66),0)"),1)</f>
        <v>1</v>
      </c>
      <c r="L138" s="1">
        <f ca="1">IFERROR(__xludf.DUMMYFUNCTION("IFERROR(FILTER(Attendece!C65:C1003,Attendece!$A65:A1003=$A66),0)"),1)</f>
        <v>1</v>
      </c>
      <c r="M138" s="1">
        <f ca="1">IFERROR(__xludf.DUMMYFUNCTION("IFERROR(FILTER(Attendece!D65:D1003,Attendece!$A65:A1003=$A66),0)"),1)</f>
        <v>1</v>
      </c>
      <c r="N138" s="1">
        <f ca="1">IFERROR(__xludf.DUMMYFUNCTION("IFERROR(FILTER(Attendece!E65:E1003,Attendece!$A65:A1003=$A66),0)"),0)</f>
        <v>0</v>
      </c>
      <c r="O138" s="1">
        <f ca="1">IFERROR(__xludf.DUMMYFUNCTION("IFERROR(FILTER(Attendece!F65:F1003,Attendece!$A65:A1003=$A66),0)"),0)</f>
        <v>0</v>
      </c>
      <c r="P138" s="1">
        <f ca="1">IFERROR(__xludf.DUMMYFUNCTION("IFERROR(FILTER(Attendece!G65:G1003,Attendece!$A65:A1003=$A66),0)"),0)</f>
        <v>0</v>
      </c>
      <c r="Q138" s="1">
        <f ca="1">IFERROR(__xludf.DUMMYFUNCTION("IFERROR(FILTER(Attendece!H65:H1003,Attendece!$A65:A1003=$A66),0)"),0)</f>
        <v>0</v>
      </c>
    </row>
    <row r="139" spans="1:17" x14ac:dyDescent="0.3">
      <c r="A139" s="8" t="s">
        <v>146</v>
      </c>
      <c r="B139" s="6">
        <v>1</v>
      </c>
      <c r="C139" s="2">
        <v>34</v>
      </c>
      <c r="D139" s="1">
        <f>IFERROR((C139/34)*20,0)</f>
        <v>20</v>
      </c>
      <c r="E139" s="2">
        <v>32</v>
      </c>
      <c r="F139" s="3">
        <f>IF($B139="ab","ab",IF($C139="ab",0+$E139,$D139+$E139))</f>
        <v>52</v>
      </c>
      <c r="G139" s="1">
        <f>IF(B139="ab","ab",(E139/80)*100)</f>
        <v>40</v>
      </c>
      <c r="H139" s="3">
        <f>IF($B139="ab","ab",MAX($G139,$F139))</f>
        <v>52</v>
      </c>
      <c r="I139" s="14">
        <f>IF($B139="ab","ab",ROUND($H139,0))</f>
        <v>52</v>
      </c>
      <c r="J139" s="19"/>
      <c r="K139" s="6">
        <f ca="1">IFERROR(__xludf.DUMMYFUNCTION("IFERROR(FILTER(Attendece!B226:B1003,Attendece!A226:A1003=$A227),0)"),1)</f>
        <v>1</v>
      </c>
      <c r="L139" s="1">
        <f ca="1">IFERROR(__xludf.DUMMYFUNCTION("IFERROR(FILTER(Attendece!C226:C1003,Attendece!$A226:A1003=$A227),0)"),1)</f>
        <v>1</v>
      </c>
      <c r="M139" s="1">
        <f ca="1">IFERROR(__xludf.DUMMYFUNCTION("IFERROR(FILTER(Attendece!D226:D1003,Attendece!$A226:A1003=$A227),0)"),1)</f>
        <v>1</v>
      </c>
      <c r="N139" s="1">
        <f ca="1">IFERROR(__xludf.DUMMYFUNCTION("IFERROR(FILTER(Attendece!E226:E1003,Attendece!$A226:A1003=$A227),0)"),1)</f>
        <v>1</v>
      </c>
      <c r="O139" s="1">
        <f ca="1">IFERROR(__xludf.DUMMYFUNCTION("IFERROR(FILTER(Attendece!F226:F1003,Attendece!$A226:A1003=$A227),0)"),1)</f>
        <v>1</v>
      </c>
      <c r="P139" s="1">
        <f ca="1">IFERROR(__xludf.DUMMYFUNCTION("IFERROR(FILTER(Attendece!G226:G1003,Attendece!$A226:A1003=$A227),0)"),0)</f>
        <v>0</v>
      </c>
      <c r="Q139" s="1">
        <f ca="1">IFERROR(__xludf.DUMMYFUNCTION("IFERROR(FILTER(Attendece!H226:H1003,Attendece!$A226:A1003=$A227),0)"),0)</f>
        <v>0</v>
      </c>
    </row>
    <row r="140" spans="1:17" x14ac:dyDescent="0.3">
      <c r="A140" s="8" t="s">
        <v>147</v>
      </c>
      <c r="B140" s="6">
        <v>1</v>
      </c>
      <c r="C140" s="2">
        <v>26</v>
      </c>
      <c r="D140" s="1">
        <f>IFERROR((C140/34)*20,0)</f>
        <v>15.294117647058822</v>
      </c>
      <c r="E140" s="2">
        <v>37</v>
      </c>
      <c r="F140" s="3">
        <f>IF($B140="ab","ab",IF($C140="ab",0+$E140,$D140+$E140))</f>
        <v>52.294117647058826</v>
      </c>
      <c r="G140" s="1">
        <f>IF(B140="ab","ab",(E140/80)*100)</f>
        <v>46.25</v>
      </c>
      <c r="H140" s="3">
        <f>IF($B140="ab","ab",MAX($G140,$F140))</f>
        <v>52.294117647058826</v>
      </c>
      <c r="I140" s="14">
        <f>IF($B140="ab","ab",ROUND($H140,0))</f>
        <v>52</v>
      </c>
      <c r="J140" s="19"/>
      <c r="K140" s="6">
        <f ca="1">IFERROR(__xludf.DUMMYFUNCTION("IFERROR(FILTER(Attendece!B288:B1003,Attendece!A288:A1003=$A289),0)"),1)</f>
        <v>1</v>
      </c>
      <c r="L140" s="1">
        <f ca="1">IFERROR(__xludf.DUMMYFUNCTION("IFERROR(FILTER(Attendece!C288:C1003,Attendece!$A288:A1003=$A289),0)"),1)</f>
        <v>1</v>
      </c>
      <c r="M140" s="1">
        <f ca="1">IFERROR(__xludf.DUMMYFUNCTION("IFERROR(FILTER(Attendece!D288:D1003,Attendece!$A288:A1003=$A289),0)"),0)</f>
        <v>0</v>
      </c>
      <c r="N140" s="1">
        <f ca="1">IFERROR(__xludf.DUMMYFUNCTION("IFERROR(FILTER(Attendece!E288:E1003,Attendece!$A288:A1003=$A289),0)"),0)</f>
        <v>0</v>
      </c>
      <c r="O140" s="1">
        <f ca="1">IFERROR(__xludf.DUMMYFUNCTION("IFERROR(FILTER(Attendece!F288:F1003,Attendece!$A288:A1003=$A289),0)"),0)</f>
        <v>0</v>
      </c>
      <c r="P140" s="1">
        <f ca="1">IFERROR(__xludf.DUMMYFUNCTION("IFERROR(FILTER(Attendece!G288:G1003,Attendece!$A288:A1003=$A289),0)"),1)</f>
        <v>1</v>
      </c>
      <c r="Q140" s="1">
        <f ca="1">IFERROR(__xludf.DUMMYFUNCTION("IFERROR(FILTER(Attendece!H288:H1003,Attendece!$A288:A1003=$A289),0)"),1)</f>
        <v>1</v>
      </c>
    </row>
    <row r="141" spans="1:17" x14ac:dyDescent="0.3">
      <c r="A141" s="8" t="s">
        <v>148</v>
      </c>
      <c r="B141" s="6">
        <v>1</v>
      </c>
      <c r="C141" s="2">
        <v>22</v>
      </c>
      <c r="D141" s="1">
        <f>IFERROR((C141/34)*20,0)</f>
        <v>12.941176470588236</v>
      </c>
      <c r="E141" s="2">
        <v>39</v>
      </c>
      <c r="F141" s="3">
        <f>IF($B141="ab","ab",IF($C141="ab",0+$E141,$D141+$E141))</f>
        <v>51.941176470588232</v>
      </c>
      <c r="G141" s="1">
        <f>IF(B141="ab","ab",(E141/80)*100)</f>
        <v>48.75</v>
      </c>
      <c r="H141" s="3">
        <f>IF($B141="ab","ab",MAX($G141,$F141))</f>
        <v>51.941176470588232</v>
      </c>
      <c r="I141" s="14">
        <f>IF($B141="ab","ab",ROUND($H141,0))</f>
        <v>52</v>
      </c>
      <c r="J141" s="19"/>
      <c r="K141" s="6">
        <f ca="1">IFERROR(__xludf.DUMMYFUNCTION("IFERROR(FILTER(Attendece!B332:B1003,Attendece!A332:A1003=$A333),0)"),1)</f>
        <v>1</v>
      </c>
      <c r="L141" s="1">
        <f ca="1">IFERROR(__xludf.DUMMYFUNCTION("IFERROR(FILTER(Attendece!C332:C1003,Attendece!$A332:A1003=$A333),0)"),1)</f>
        <v>1</v>
      </c>
      <c r="M141" s="1">
        <f ca="1">IFERROR(__xludf.DUMMYFUNCTION("IFERROR(FILTER(Attendece!D332:D1003,Attendece!$A332:A1003=$A333),0)"),1)</f>
        <v>1</v>
      </c>
      <c r="N141" s="1">
        <f ca="1">IFERROR(__xludf.DUMMYFUNCTION("IFERROR(FILTER(Attendece!E332:E1003,Attendece!$A332:A1003=$A333),0)"),1)</f>
        <v>1</v>
      </c>
      <c r="O141" s="1">
        <f ca="1">IFERROR(__xludf.DUMMYFUNCTION("IFERROR(FILTER(Attendece!F332:F1003,Attendece!$A332:A1003=$A333),0)"),1)</f>
        <v>1</v>
      </c>
      <c r="P141" s="1">
        <f ca="1">IFERROR(__xludf.DUMMYFUNCTION("IFERROR(FILTER(Attendece!G332:G1003,Attendece!$A332:A1003=$A333),0)"),0)</f>
        <v>0</v>
      </c>
      <c r="Q141" s="1">
        <f ca="1">IFERROR(__xludf.DUMMYFUNCTION("IFERROR(FILTER(Attendece!H332:H1003,Attendece!$A332:A1003=$A333),0)"),1)</f>
        <v>1</v>
      </c>
    </row>
    <row r="142" spans="1:17" x14ac:dyDescent="0.3">
      <c r="A142" s="8" t="s">
        <v>149</v>
      </c>
      <c r="B142" s="6">
        <v>1</v>
      </c>
      <c r="C142" s="2">
        <v>29</v>
      </c>
      <c r="D142" s="1">
        <f>IFERROR((C142/34)*20,0)</f>
        <v>17.058823529411764</v>
      </c>
      <c r="E142" s="2">
        <v>36</v>
      </c>
      <c r="F142" s="3">
        <f>IF($B142="ab","ab",IF($C142="ab",0+$E142,$D142+$E142))</f>
        <v>53.058823529411768</v>
      </c>
      <c r="G142" s="1">
        <f>IF(B142="ab","ab",(E142/80)*100)</f>
        <v>45</v>
      </c>
      <c r="H142" s="3">
        <f>IF($B142="ab","ab",MAX($G142,$F142))</f>
        <v>53.058823529411768</v>
      </c>
      <c r="I142" s="14">
        <f>IF($B142="ab","ab",ROUND($H142,0))</f>
        <v>53</v>
      </c>
      <c r="J142" s="19"/>
      <c r="K142" s="6">
        <f ca="1">IFERROR(__xludf.DUMMYFUNCTION("IFERROR(FILTER(Attendece!B36:B1003,Attendece!A36:A1003=$A37),0)"),1)</f>
        <v>1</v>
      </c>
      <c r="L142" s="1">
        <f ca="1">IFERROR(__xludf.DUMMYFUNCTION("IFERROR(FILTER(Attendece!C36:C1003,Attendece!$A36:A1003=$A37),0)"),1)</f>
        <v>1</v>
      </c>
      <c r="M142" s="1">
        <f ca="1">IFERROR(__xludf.DUMMYFUNCTION("IFERROR(FILTER(Attendece!D36:D1003,Attendece!$A36:A1003=$A37),0)"),1)</f>
        <v>1</v>
      </c>
      <c r="N142" s="1">
        <f ca="1">IFERROR(__xludf.DUMMYFUNCTION("IFERROR(FILTER(Attendece!E36:E1003,Attendece!$A36:A1003=$A37),0)"),1)</f>
        <v>1</v>
      </c>
      <c r="O142" s="1">
        <f ca="1">IFERROR(__xludf.DUMMYFUNCTION("IFERROR(FILTER(Attendece!F36:F1003,Attendece!$A36:A1003=$A37),0)"),1)</f>
        <v>1</v>
      </c>
      <c r="P142" s="1">
        <f ca="1">IFERROR(__xludf.DUMMYFUNCTION("IFERROR(FILTER(Attendece!G36:G1003,Attendece!$A36:A1003=$A37),0)"),1)</f>
        <v>1</v>
      </c>
      <c r="Q142" s="1">
        <f ca="1">IFERROR(__xludf.DUMMYFUNCTION("IFERROR(FILTER(Attendece!H36:H1003,Attendece!$A36:A1003=$A37),0)"),0)</f>
        <v>0</v>
      </c>
    </row>
    <row r="143" spans="1:17" x14ac:dyDescent="0.3">
      <c r="A143" s="8" t="s">
        <v>150</v>
      </c>
      <c r="B143" s="6">
        <v>1</v>
      </c>
      <c r="C143" s="2">
        <v>19</v>
      </c>
      <c r="D143" s="1">
        <f>IFERROR((C143/34)*20,0)</f>
        <v>11.176470588235293</v>
      </c>
      <c r="E143" s="2">
        <v>42</v>
      </c>
      <c r="F143" s="3">
        <f>IF($B143="ab","ab",IF($C143="ab",0+$E143,$D143+$E143))</f>
        <v>53.17647058823529</v>
      </c>
      <c r="G143" s="1">
        <f>IF(B143="ab","ab",(E143/80)*100)</f>
        <v>52.5</v>
      </c>
      <c r="H143" s="3">
        <f>IF($B143="ab","ab",MAX($G143,$F143))</f>
        <v>53.17647058823529</v>
      </c>
      <c r="I143" s="14">
        <f>IF($B143="ab","ab",ROUND($H143,0))</f>
        <v>53</v>
      </c>
      <c r="J143" s="19"/>
      <c r="K143" s="6">
        <f ca="1">IFERROR(__xludf.DUMMYFUNCTION("IFERROR(FILTER(Attendece!B117:B1003,Attendece!A117:A1003=$A118),0)"),1)</f>
        <v>1</v>
      </c>
      <c r="L143" s="1">
        <f ca="1">IFERROR(__xludf.DUMMYFUNCTION("IFERROR(FILTER(Attendece!C117:C1003,Attendece!$A117:A1003=$A118),0)"),1)</f>
        <v>1</v>
      </c>
      <c r="M143" s="1">
        <f ca="1">IFERROR(__xludf.DUMMYFUNCTION("IFERROR(FILTER(Attendece!D117:D1003,Attendece!$A117:A1003=$A118),0)"),0)</f>
        <v>0</v>
      </c>
      <c r="N143" s="1">
        <f ca="1">IFERROR(__xludf.DUMMYFUNCTION("IFERROR(FILTER(Attendece!E117:E1003,Attendece!$A117:A1003=$A118),0)"),1)</f>
        <v>1</v>
      </c>
      <c r="O143" s="1">
        <f ca="1">IFERROR(__xludf.DUMMYFUNCTION("IFERROR(FILTER(Attendece!F117:F1003,Attendece!$A117:A1003=$A118),0)"),1)</f>
        <v>1</v>
      </c>
      <c r="P143" s="1">
        <f ca="1">IFERROR(__xludf.DUMMYFUNCTION("IFERROR(FILTER(Attendece!G117:G1003,Attendece!$A117:A1003=$A118),0)"),1)</f>
        <v>1</v>
      </c>
      <c r="Q143" s="1">
        <f ca="1">IFERROR(__xludf.DUMMYFUNCTION("IFERROR(FILTER(Attendece!H117:H1003,Attendece!$A117:A1003=$A118),0)"),1)</f>
        <v>1</v>
      </c>
    </row>
    <row r="144" spans="1:17" x14ac:dyDescent="0.3">
      <c r="A144" s="8" t="s">
        <v>151</v>
      </c>
      <c r="B144" s="6">
        <v>1</v>
      </c>
      <c r="C144" s="2">
        <v>22</v>
      </c>
      <c r="D144" s="1">
        <f>IFERROR((C144/34)*20,0)</f>
        <v>12.941176470588236</v>
      </c>
      <c r="E144" s="2">
        <v>40</v>
      </c>
      <c r="F144" s="3">
        <f>IF($B144="ab","ab",IF($C144="ab",0+$E144,$D144+$E144))</f>
        <v>52.941176470588232</v>
      </c>
      <c r="G144" s="1">
        <f>IF(B144="ab","ab",(E144/80)*100)</f>
        <v>50</v>
      </c>
      <c r="H144" s="3">
        <f>IF($B144="ab","ab",MAX($G144,$F144))</f>
        <v>52.941176470588232</v>
      </c>
      <c r="I144" s="14">
        <f>IF($B144="ab","ab",ROUND($H144,0))</f>
        <v>53</v>
      </c>
      <c r="J144" s="19"/>
      <c r="K144" s="6">
        <f ca="1">IFERROR(__xludf.DUMMYFUNCTION("IFERROR(FILTER(Attendece!B121:B1003,Attendece!A121:A1003=$A122),0)"),0)</f>
        <v>0</v>
      </c>
      <c r="L144" s="1">
        <f ca="1">IFERROR(__xludf.DUMMYFUNCTION("IFERROR(FILTER(Attendece!C121:C1003,Attendece!$A121:A1003=$A122),0)"),1)</f>
        <v>1</v>
      </c>
      <c r="M144" s="1">
        <f ca="1">IFERROR(__xludf.DUMMYFUNCTION("IFERROR(FILTER(Attendece!D121:D1003,Attendece!$A121:A1003=$A122),0)"),1)</f>
        <v>1</v>
      </c>
      <c r="N144" s="1">
        <f ca="1">IFERROR(__xludf.DUMMYFUNCTION("IFERROR(FILTER(Attendece!E121:E1003,Attendece!$A121:A1003=$A122),0)"),1)</f>
        <v>1</v>
      </c>
      <c r="O144" s="1">
        <f ca="1">IFERROR(__xludf.DUMMYFUNCTION("IFERROR(FILTER(Attendece!F121:F1003,Attendece!$A121:A1003=$A122),0)"),1)</f>
        <v>1</v>
      </c>
      <c r="P144" s="1">
        <f ca="1">IFERROR(__xludf.DUMMYFUNCTION("IFERROR(FILTER(Attendece!G121:G1003,Attendece!$A121:A1003=$A122),0)"),0)</f>
        <v>0</v>
      </c>
      <c r="Q144" s="1">
        <f ca="1">IFERROR(__xludf.DUMMYFUNCTION("IFERROR(FILTER(Attendece!H121:H1003,Attendece!$A121:A1003=$A122),0)"),0)</f>
        <v>0</v>
      </c>
    </row>
    <row r="145" spans="1:17" x14ac:dyDescent="0.3">
      <c r="A145" s="8" t="s">
        <v>152</v>
      </c>
      <c r="B145" s="6">
        <v>1</v>
      </c>
      <c r="C145" s="2">
        <v>18</v>
      </c>
      <c r="D145" s="1">
        <f>IFERROR((C145/34)*20,0)</f>
        <v>10.588235294117647</v>
      </c>
      <c r="E145" s="2">
        <v>42</v>
      </c>
      <c r="F145" s="3">
        <f>IF($B145="ab","ab",IF($C145="ab",0+$E145,$D145+$E145))</f>
        <v>52.588235294117645</v>
      </c>
      <c r="G145" s="1">
        <f>IF(B145="ab","ab",(E145/80)*100)</f>
        <v>52.5</v>
      </c>
      <c r="H145" s="3">
        <f>IF($B145="ab","ab",MAX($G145,$F145))</f>
        <v>52.588235294117645</v>
      </c>
      <c r="I145" s="14">
        <f>IF($B145="ab","ab",ROUND($H145,0))</f>
        <v>53</v>
      </c>
      <c r="J145" s="19"/>
      <c r="K145" s="6">
        <f ca="1">IFERROR(__xludf.DUMMYFUNCTION("IFERROR(FILTER(Attendece!B145:B1003,Attendece!A145:A1003=$A146),0)"),1)</f>
        <v>1</v>
      </c>
      <c r="L145" s="1">
        <f ca="1">IFERROR(__xludf.DUMMYFUNCTION("IFERROR(FILTER(Attendece!C145:C1003,Attendece!$A145:A1003=$A146),0)"),1)</f>
        <v>1</v>
      </c>
      <c r="M145" s="1">
        <f ca="1">IFERROR(__xludf.DUMMYFUNCTION("IFERROR(FILTER(Attendece!D145:D1003,Attendece!$A145:A1003=$A146),0)"),1)</f>
        <v>1</v>
      </c>
      <c r="N145" s="1">
        <f ca="1">IFERROR(__xludf.DUMMYFUNCTION("IFERROR(FILTER(Attendece!E145:E1003,Attendece!$A145:A1003=$A146),0)"),1)</f>
        <v>1</v>
      </c>
      <c r="O145" s="1">
        <f ca="1">IFERROR(__xludf.DUMMYFUNCTION("IFERROR(FILTER(Attendece!F145:F1003,Attendece!$A145:A1003=$A146),0)"),0)</f>
        <v>0</v>
      </c>
      <c r="P145" s="1">
        <f ca="1">IFERROR(__xludf.DUMMYFUNCTION("IFERROR(FILTER(Attendece!G145:G1003,Attendece!$A145:A1003=$A146),0)"),0)</f>
        <v>0</v>
      </c>
      <c r="Q145" s="1">
        <f ca="1">IFERROR(__xludf.DUMMYFUNCTION("IFERROR(FILTER(Attendece!H145:H1003,Attendece!$A145:A1003=$A146),0)"),0)</f>
        <v>0</v>
      </c>
    </row>
    <row r="146" spans="1:17" x14ac:dyDescent="0.3">
      <c r="A146" s="8" t="s">
        <v>153</v>
      </c>
      <c r="B146" s="6">
        <v>1</v>
      </c>
      <c r="C146" s="2">
        <v>20</v>
      </c>
      <c r="D146" s="1">
        <f>IFERROR((C146/34)*20,0)</f>
        <v>11.764705882352942</v>
      </c>
      <c r="E146" s="2">
        <v>41</v>
      </c>
      <c r="F146" s="3">
        <f>IF($B146="ab","ab",IF($C146="ab",0+$E146,$D146+$E146))</f>
        <v>52.764705882352942</v>
      </c>
      <c r="G146" s="1">
        <f>IF(B146="ab","ab",(E146/80)*100)</f>
        <v>51.249999999999993</v>
      </c>
      <c r="H146" s="3">
        <f>IF($B146="ab","ab",MAX($G146,$F146))</f>
        <v>52.764705882352942</v>
      </c>
      <c r="I146" s="14">
        <f>IF($B146="ab","ab",ROUND($H146,0))</f>
        <v>53</v>
      </c>
      <c r="J146" s="19"/>
      <c r="K146" s="6">
        <f ca="1">IFERROR(__xludf.DUMMYFUNCTION("IFERROR(FILTER(Attendece!B147:B1003,Attendece!A147:A1003=$A148),0)"),1)</f>
        <v>1</v>
      </c>
      <c r="L146" s="1">
        <f ca="1">IFERROR(__xludf.DUMMYFUNCTION("IFERROR(FILTER(Attendece!C147:C1003,Attendece!$A147:A1003=$A148),0)"),1)</f>
        <v>1</v>
      </c>
      <c r="M146" s="1">
        <f ca="1">IFERROR(__xludf.DUMMYFUNCTION("IFERROR(FILTER(Attendece!D147:D1003,Attendece!$A147:A1003=$A148),0)"),1)</f>
        <v>1</v>
      </c>
      <c r="N146" s="1">
        <f ca="1">IFERROR(__xludf.DUMMYFUNCTION("IFERROR(FILTER(Attendece!E147:E1003,Attendece!$A147:A1003=$A148),0)"),1)</f>
        <v>1</v>
      </c>
      <c r="O146" s="1">
        <f ca="1">IFERROR(__xludf.DUMMYFUNCTION("IFERROR(FILTER(Attendece!F147:F1003,Attendece!$A147:A1003=$A148),0)"),1)</f>
        <v>1</v>
      </c>
      <c r="P146" s="1">
        <f ca="1">IFERROR(__xludf.DUMMYFUNCTION("IFERROR(FILTER(Attendece!G147:G1003,Attendece!$A147:A1003=$A148),0)"),1)</f>
        <v>1</v>
      </c>
      <c r="Q146" s="1">
        <f ca="1">IFERROR(__xludf.DUMMYFUNCTION("IFERROR(FILTER(Attendece!H147:H1003,Attendece!$A147:A1003=$A148),0)"),0)</f>
        <v>0</v>
      </c>
    </row>
    <row r="147" spans="1:17" x14ac:dyDescent="0.3">
      <c r="A147" s="8" t="s">
        <v>154</v>
      </c>
      <c r="B147" s="6">
        <v>1</v>
      </c>
      <c r="C147" s="2">
        <v>15</v>
      </c>
      <c r="D147" s="1">
        <f>IFERROR((C147/34)*20,0)</f>
        <v>8.8235294117647065</v>
      </c>
      <c r="E147" s="2">
        <v>42</v>
      </c>
      <c r="F147" s="3">
        <f>IF($B147="ab","ab",IF($C147="ab",0+$E147,$D147+$E147))</f>
        <v>50.82352941176471</v>
      </c>
      <c r="G147" s="1">
        <f>IF(B147="ab","ab",(E147/80)*100)</f>
        <v>52.5</v>
      </c>
      <c r="H147" s="3">
        <f>IF($B147="ab","ab",MAX($G147,$F147))</f>
        <v>52.5</v>
      </c>
      <c r="I147" s="14">
        <f>IF($B147="ab","ab",ROUND($H147,0))</f>
        <v>53</v>
      </c>
      <c r="J147" s="19"/>
      <c r="K147" s="6">
        <f ca="1">IFERROR(__xludf.DUMMYFUNCTION("IFERROR(FILTER(Attendece!B251:B1003,Attendece!A251:A1003=$A252),0)"),1)</f>
        <v>1</v>
      </c>
      <c r="L147" s="1">
        <f ca="1">IFERROR(__xludf.DUMMYFUNCTION("IFERROR(FILTER(Attendece!C251:C1003,Attendece!$A251:A1003=$A252),0)"),1)</f>
        <v>1</v>
      </c>
      <c r="M147" s="1">
        <f ca="1">IFERROR(__xludf.DUMMYFUNCTION("IFERROR(FILTER(Attendece!D251:D1003,Attendece!$A251:A1003=$A252),0)"),0)</f>
        <v>0</v>
      </c>
      <c r="N147" s="1">
        <f ca="1">IFERROR(__xludf.DUMMYFUNCTION("IFERROR(FILTER(Attendece!E251:E1003,Attendece!$A251:A1003=$A252),0)"),1)</f>
        <v>1</v>
      </c>
      <c r="O147" s="1">
        <f ca="1">IFERROR(__xludf.DUMMYFUNCTION("IFERROR(FILTER(Attendece!F251:F1003,Attendece!$A251:A1003=$A252),0)"),0)</f>
        <v>0</v>
      </c>
      <c r="P147" s="1">
        <f ca="1">IFERROR(__xludf.DUMMYFUNCTION("IFERROR(FILTER(Attendece!G251:G1003,Attendece!$A251:A1003=$A252),0)"),0)</f>
        <v>0</v>
      </c>
      <c r="Q147" s="1">
        <f ca="1">IFERROR(__xludf.DUMMYFUNCTION("IFERROR(FILTER(Attendece!H251:H1003,Attendece!$A251:A1003=$A252),0)"),0)</f>
        <v>0</v>
      </c>
    </row>
    <row r="148" spans="1:17" x14ac:dyDescent="0.3">
      <c r="A148" s="8" t="s">
        <v>155</v>
      </c>
      <c r="B148" s="6">
        <v>1</v>
      </c>
      <c r="C148" s="2" t="s">
        <v>8</v>
      </c>
      <c r="D148" s="1">
        <f>IFERROR((C148/34)*20,0)</f>
        <v>0</v>
      </c>
      <c r="E148" s="2">
        <v>42</v>
      </c>
      <c r="F148" s="3">
        <f>IF($B148="ab","ab",IF($C148="ab",0+$E148,$D148+$E148))</f>
        <v>42</v>
      </c>
      <c r="G148" s="1">
        <f>IF(B148="ab","ab",(E148/80)*100)</f>
        <v>52.5</v>
      </c>
      <c r="H148" s="3">
        <f>IF($B148="ab","ab",MAX($G148,$F148))</f>
        <v>52.5</v>
      </c>
      <c r="I148" s="14">
        <f>IF($B148="ab","ab",ROUND($H148,0))</f>
        <v>53</v>
      </c>
      <c r="J148" s="19"/>
      <c r="K148" s="6">
        <f ca="1">IFERROR(__xludf.DUMMYFUNCTION("IFERROR(FILTER(Attendece!B319:B1003,Attendece!A319:A1003=$A320),0)"),1)</f>
        <v>1</v>
      </c>
      <c r="L148" s="1">
        <f ca="1">IFERROR(__xludf.DUMMYFUNCTION("IFERROR(FILTER(Attendece!C319:C1003,Attendece!$A319:A1003=$A320),0)"),0)</f>
        <v>0</v>
      </c>
      <c r="M148" s="1">
        <f ca="1">IFERROR(__xludf.DUMMYFUNCTION("IFERROR(FILTER(Attendece!D319:D1003,Attendece!$A319:A1003=$A320),0)"),0)</f>
        <v>0</v>
      </c>
      <c r="N148" s="1">
        <f ca="1">IFERROR(__xludf.DUMMYFUNCTION("IFERROR(FILTER(Attendece!E319:E1003,Attendece!$A319:A1003=$A320),0)"),0)</f>
        <v>0</v>
      </c>
      <c r="O148" s="1">
        <f ca="1">IFERROR(__xludf.DUMMYFUNCTION("IFERROR(FILTER(Attendece!F319:F1003,Attendece!$A319:A1003=$A320),0)"),0)</f>
        <v>0</v>
      </c>
      <c r="P148" s="1">
        <f ca="1">IFERROR(__xludf.DUMMYFUNCTION("IFERROR(FILTER(Attendece!G319:G1003,Attendece!$A319:A1003=$A320),0)"),0)</f>
        <v>0</v>
      </c>
      <c r="Q148" s="1">
        <f ca="1">IFERROR(__xludf.DUMMYFUNCTION("IFERROR(FILTER(Attendece!H319:H1003,Attendece!$A319:A1003=$A320),0)"),0)</f>
        <v>0</v>
      </c>
    </row>
    <row r="149" spans="1:17" x14ac:dyDescent="0.3">
      <c r="A149" s="8" t="s">
        <v>156</v>
      </c>
      <c r="B149" s="6">
        <v>1</v>
      </c>
      <c r="C149" s="2" t="s">
        <v>8</v>
      </c>
      <c r="D149" s="1">
        <f>IFERROR((C149/34)*20,0)</f>
        <v>0</v>
      </c>
      <c r="E149" s="2">
        <v>43</v>
      </c>
      <c r="F149" s="3">
        <f>IF($B149="ab","ab",IF($C149="ab",0+$E149,$D149+$E149))</f>
        <v>43</v>
      </c>
      <c r="G149" s="1">
        <f>IF(B149="ab","ab",(E149/80)*100)</f>
        <v>53.75</v>
      </c>
      <c r="H149" s="3">
        <f>IF($B149="ab","ab",MAX($G149,$F149))</f>
        <v>53.75</v>
      </c>
      <c r="I149" s="14">
        <f>IF($B149="ab","ab",ROUND($H149,0))</f>
        <v>54</v>
      </c>
      <c r="J149" s="19"/>
      <c r="K149" s="6">
        <f ca="1">IFERROR(__xludf.DUMMYFUNCTION("IFERROR(FILTER(Attendece!B210:B1003,Attendece!A210:A1003=$A211),0)"),0)</f>
        <v>0</v>
      </c>
      <c r="L149" s="1">
        <f ca="1">IFERROR(__xludf.DUMMYFUNCTION("IFERROR(FILTER(Attendece!C210:C1003,Attendece!$A210:A1003=$A211),0)"),0)</f>
        <v>0</v>
      </c>
      <c r="M149" s="1">
        <f ca="1">IFERROR(__xludf.DUMMYFUNCTION("IFERROR(FILTER(Attendece!D210:D1003,Attendece!$A210:A1003=$A211),0)"),0)</f>
        <v>0</v>
      </c>
      <c r="N149" s="1">
        <f ca="1">IFERROR(__xludf.DUMMYFUNCTION("IFERROR(FILTER(Attendece!E210:E1003,Attendece!$A210:A1003=$A211),0)"),0)</f>
        <v>0</v>
      </c>
      <c r="O149" s="1">
        <f ca="1">IFERROR(__xludf.DUMMYFUNCTION("IFERROR(FILTER(Attendece!F210:F1003,Attendece!$A210:A1003=$A211),0)"),0)</f>
        <v>0</v>
      </c>
      <c r="P149" s="1">
        <f ca="1">IFERROR(__xludf.DUMMYFUNCTION("IFERROR(FILTER(Attendece!G210:G1003,Attendece!$A210:A1003=$A211),0)"),0)</f>
        <v>0</v>
      </c>
      <c r="Q149" s="1">
        <f ca="1">IFERROR(__xludf.DUMMYFUNCTION("IFERROR(FILTER(Attendece!H210:H1003,Attendece!$A210:A1003=$A211),0)"),0)</f>
        <v>0</v>
      </c>
    </row>
    <row r="150" spans="1:17" x14ac:dyDescent="0.3">
      <c r="A150" s="8" t="s">
        <v>157</v>
      </c>
      <c r="B150" s="6">
        <v>1</v>
      </c>
      <c r="C150" s="2">
        <v>16</v>
      </c>
      <c r="D150" s="1">
        <f>IFERROR((C150/34)*20,0)</f>
        <v>9.4117647058823533</v>
      </c>
      <c r="E150" s="2">
        <v>43</v>
      </c>
      <c r="F150" s="3">
        <f>IF($B150="ab","ab",IF($C150="ab",0+$E150,$D150+$E150))</f>
        <v>52.411764705882355</v>
      </c>
      <c r="G150" s="1">
        <f>IF(B150="ab","ab",(E150/80)*100)</f>
        <v>53.75</v>
      </c>
      <c r="H150" s="3">
        <f>IF($B150="ab","ab",MAX($G150,$F150))</f>
        <v>53.75</v>
      </c>
      <c r="I150" s="14">
        <f>IF($B150="ab","ab",ROUND($H150,0))</f>
        <v>54</v>
      </c>
      <c r="J150" s="19"/>
      <c r="K150" s="6">
        <f ca="1">IFERROR(__xludf.DUMMYFUNCTION("IFERROR(FILTER(Attendece!B254:B1003,Attendece!A254:A1003=$A255),0)"),0)</f>
        <v>0</v>
      </c>
      <c r="L150" s="1">
        <f ca="1">IFERROR(__xludf.DUMMYFUNCTION("IFERROR(FILTER(Attendece!C254:C1003,Attendece!$A254:A1003=$A255),0)"),0)</f>
        <v>0</v>
      </c>
      <c r="M150" s="1">
        <f ca="1">IFERROR(__xludf.DUMMYFUNCTION("IFERROR(FILTER(Attendece!D254:D1003,Attendece!$A254:A1003=$A255),0)"),1)</f>
        <v>1</v>
      </c>
      <c r="N150" s="1">
        <f ca="1">IFERROR(__xludf.DUMMYFUNCTION("IFERROR(FILTER(Attendece!E254:E1003,Attendece!$A254:A1003=$A255),0)"),0)</f>
        <v>0</v>
      </c>
      <c r="O150" s="1">
        <f ca="1">IFERROR(__xludf.DUMMYFUNCTION("IFERROR(FILTER(Attendece!F254:F1003,Attendece!$A254:A1003=$A255),0)"),1)</f>
        <v>1</v>
      </c>
      <c r="P150" s="1">
        <f ca="1">IFERROR(__xludf.DUMMYFUNCTION("IFERROR(FILTER(Attendece!G254:G1003,Attendece!$A254:A1003=$A255),0)"),0)</f>
        <v>0</v>
      </c>
      <c r="Q150" s="1">
        <f ca="1">IFERROR(__xludf.DUMMYFUNCTION("IFERROR(FILTER(Attendece!H254:H1003,Attendece!$A254:A1003=$A255),0)"),0)</f>
        <v>0</v>
      </c>
    </row>
    <row r="151" spans="1:17" x14ac:dyDescent="0.3">
      <c r="A151" s="8" t="s">
        <v>158</v>
      </c>
      <c r="B151" s="6">
        <v>1</v>
      </c>
      <c r="C151" s="2">
        <v>19</v>
      </c>
      <c r="D151" s="1">
        <f>IFERROR((C151/34)*20,0)</f>
        <v>11.176470588235293</v>
      </c>
      <c r="E151" s="2">
        <v>44</v>
      </c>
      <c r="F151" s="3">
        <f>IF($B151="ab","ab",IF($C151="ab",0+$E151,$D151+$E151))</f>
        <v>55.17647058823529</v>
      </c>
      <c r="G151" s="1">
        <f>IF(B151="ab","ab",(E151/80)*100)</f>
        <v>55.000000000000007</v>
      </c>
      <c r="H151" s="3">
        <f>IF($B151="ab","ab",MAX($G151,$F151))</f>
        <v>55.17647058823529</v>
      </c>
      <c r="I151" s="14">
        <f>IF($B151="ab","ab",ROUND($H151,0))</f>
        <v>55</v>
      </c>
      <c r="J151" s="19"/>
      <c r="K151" s="6">
        <f ca="1">IFERROR(__xludf.DUMMYFUNCTION("IFERROR(FILTER(Attendece!B14:B1003,Attendece!A14:A1003=$A15),0)"),0)</f>
        <v>0</v>
      </c>
      <c r="L151" s="1">
        <f ca="1">IFERROR(__xludf.DUMMYFUNCTION("IFERROR(FILTER(Attendece!C14:C1003,Attendece!$A14:A1003=$A15),0)"),0)</f>
        <v>0</v>
      </c>
      <c r="M151" s="1">
        <f ca="1">IFERROR(__xludf.DUMMYFUNCTION("IFERROR(FILTER(Attendece!D14:D1003,Attendece!$A14:A1003=$A15),0)"),0)</f>
        <v>0</v>
      </c>
      <c r="N151" s="1">
        <f ca="1">IFERROR(__xludf.DUMMYFUNCTION("IFERROR(FILTER(Attendece!E14:E1003,Attendece!$A14:A1003=$A15),0)"),0)</f>
        <v>0</v>
      </c>
      <c r="O151" s="1">
        <f ca="1">IFERROR(__xludf.DUMMYFUNCTION("IFERROR(FILTER(Attendece!F14:F1003,Attendece!$A14:A1003=$A15),0)"),1)</f>
        <v>1</v>
      </c>
      <c r="P151" s="1">
        <f ca="1">IFERROR(__xludf.DUMMYFUNCTION("IFERROR(FILTER(Attendece!G14:G1003,Attendece!$A14:A1003=$A15),0)"),0)</f>
        <v>0</v>
      </c>
      <c r="Q151" s="1">
        <f ca="1">IFERROR(__xludf.DUMMYFUNCTION("IFERROR(FILTER(Attendece!H14:H1003,Attendece!$A14:A1003=$A15),0)"),0)</f>
        <v>0</v>
      </c>
    </row>
    <row r="152" spans="1:17" x14ac:dyDescent="0.3">
      <c r="A152" s="8" t="s">
        <v>159</v>
      </c>
      <c r="B152" s="6">
        <v>1</v>
      </c>
      <c r="C152" s="2">
        <v>19</v>
      </c>
      <c r="D152" s="1">
        <f>IFERROR((C152/34)*20,0)</f>
        <v>11.176470588235293</v>
      </c>
      <c r="E152" s="2">
        <v>44</v>
      </c>
      <c r="F152" s="3">
        <f>IF($B152="ab","ab",IF($C152="ab",0+$E152,$D152+$E152))</f>
        <v>55.17647058823529</v>
      </c>
      <c r="G152" s="1">
        <f>IF(B152="ab","ab",(E152/80)*100)</f>
        <v>55.000000000000007</v>
      </c>
      <c r="H152" s="3">
        <f>IF($B152="ab","ab",MAX($G152,$F152))</f>
        <v>55.17647058823529</v>
      </c>
      <c r="I152" s="14">
        <f>IF($B152="ab","ab",ROUND($H152,0))</f>
        <v>55</v>
      </c>
      <c r="J152" s="19"/>
      <c r="K152" s="6">
        <f ca="1">IFERROR(__xludf.DUMMYFUNCTION("IFERROR(FILTER(Attendece!B163:B1003,Attendece!A163:A1003=$A164),0)"),1)</f>
        <v>1</v>
      </c>
      <c r="L152" s="1">
        <f ca="1">IFERROR(__xludf.DUMMYFUNCTION("IFERROR(FILTER(Attendece!C163:C1003,Attendece!$A163:A1003=$A164),0)"),1)</f>
        <v>1</v>
      </c>
      <c r="M152" s="1">
        <f ca="1">IFERROR(__xludf.DUMMYFUNCTION("IFERROR(FILTER(Attendece!D163:D1003,Attendece!$A163:A1003=$A164),0)"),1)</f>
        <v>1</v>
      </c>
      <c r="N152" s="1">
        <f ca="1">IFERROR(__xludf.DUMMYFUNCTION("IFERROR(FILTER(Attendece!E163:E1003,Attendece!$A163:A1003=$A164),0)"),1)</f>
        <v>1</v>
      </c>
      <c r="O152" s="1">
        <f ca="1">IFERROR(__xludf.DUMMYFUNCTION("IFERROR(FILTER(Attendece!F163:F1003,Attendece!$A163:A1003=$A164),0)"),1)</f>
        <v>1</v>
      </c>
      <c r="P152" s="1">
        <f ca="1">IFERROR(__xludf.DUMMYFUNCTION("IFERROR(FILTER(Attendece!G163:G1003,Attendece!$A163:A1003=$A164),0)"),0)</f>
        <v>0</v>
      </c>
      <c r="Q152" s="1">
        <f ca="1">IFERROR(__xludf.DUMMYFUNCTION("IFERROR(FILTER(Attendece!H163:H1003,Attendece!$A163:A1003=$A164),0)"),0)</f>
        <v>0</v>
      </c>
    </row>
    <row r="153" spans="1:17" x14ac:dyDescent="0.3">
      <c r="A153" s="8" t="s">
        <v>160</v>
      </c>
      <c r="B153" s="6">
        <v>1</v>
      </c>
      <c r="C153" s="2">
        <v>10</v>
      </c>
      <c r="D153" s="1">
        <f>IFERROR((C153/34)*20,0)</f>
        <v>5.882352941176471</v>
      </c>
      <c r="E153" s="2">
        <v>44</v>
      </c>
      <c r="F153" s="3">
        <f>IF($B153="ab","ab",IF($C153="ab",0+$E153,$D153+$E153))</f>
        <v>49.882352941176471</v>
      </c>
      <c r="G153" s="1">
        <f>IF(B153="ab","ab",(E153/80)*100)</f>
        <v>55.000000000000007</v>
      </c>
      <c r="H153" s="3">
        <f>IF($B153="ab","ab",MAX($G153,$F153))</f>
        <v>55.000000000000007</v>
      </c>
      <c r="I153" s="14">
        <f>IF($B153="ab","ab",ROUND($H153,0))</f>
        <v>55</v>
      </c>
      <c r="J153" s="19"/>
      <c r="K153" s="6">
        <f ca="1">IFERROR(__xludf.DUMMYFUNCTION("IFERROR(FILTER(Attendece!B182:B1003,Attendece!A182:A1003=$A183),0)"),0)</f>
        <v>0</v>
      </c>
      <c r="L153" s="1">
        <f ca="1">IFERROR(__xludf.DUMMYFUNCTION("IFERROR(FILTER(Attendece!C182:C1003,Attendece!$A182:A1003=$A183),0)"),0)</f>
        <v>0</v>
      </c>
      <c r="M153" s="1">
        <f ca="1">IFERROR(__xludf.DUMMYFUNCTION("IFERROR(FILTER(Attendece!D182:D1003,Attendece!$A182:A1003=$A183),0)"),1)</f>
        <v>1</v>
      </c>
      <c r="N153" s="1">
        <f ca="1">IFERROR(__xludf.DUMMYFUNCTION("IFERROR(FILTER(Attendece!E182:E1003,Attendece!$A182:A1003=$A183),0)"),1)</f>
        <v>1</v>
      </c>
      <c r="O153" s="1">
        <f ca="1">IFERROR(__xludf.DUMMYFUNCTION("IFERROR(FILTER(Attendece!F182:F1003,Attendece!$A182:A1003=$A183),0)"),1)</f>
        <v>1</v>
      </c>
      <c r="P153" s="1">
        <f ca="1">IFERROR(__xludf.DUMMYFUNCTION("IFERROR(FILTER(Attendece!G182:G1003,Attendece!$A182:A1003=$A183),0)"),0)</f>
        <v>0</v>
      </c>
      <c r="Q153" s="1">
        <f ca="1">IFERROR(__xludf.DUMMYFUNCTION("IFERROR(FILTER(Attendece!H182:H1003,Attendece!$A182:A1003=$A183),0)"),0)</f>
        <v>0</v>
      </c>
    </row>
    <row r="154" spans="1:17" x14ac:dyDescent="0.3">
      <c r="A154" s="8" t="s">
        <v>161</v>
      </c>
      <c r="B154" s="6">
        <v>1</v>
      </c>
      <c r="C154" s="2">
        <v>32</v>
      </c>
      <c r="D154" s="1">
        <f>IFERROR((C154/34)*20,0)</f>
        <v>18.823529411764707</v>
      </c>
      <c r="E154" s="2">
        <v>36</v>
      </c>
      <c r="F154" s="3">
        <f>IF($B154="ab","ab",IF($C154="ab",0+$E154,$D154+$E154))</f>
        <v>54.82352941176471</v>
      </c>
      <c r="G154" s="1">
        <f>IF(B154="ab","ab",(E154/80)*100)</f>
        <v>45</v>
      </c>
      <c r="H154" s="3">
        <f>IF($B154="ab","ab",MAX($G154,$F154))</f>
        <v>54.82352941176471</v>
      </c>
      <c r="I154" s="14">
        <f>IF($B154="ab","ab",ROUND($H154,0))</f>
        <v>55</v>
      </c>
      <c r="J154" s="19"/>
      <c r="K154" s="6">
        <f ca="1">IFERROR(__xludf.DUMMYFUNCTION("IFERROR(FILTER(Attendece!B218:B1003,Attendece!A218:A1003=$A219),0)"),1)</f>
        <v>1</v>
      </c>
      <c r="L154" s="1">
        <f ca="1">IFERROR(__xludf.DUMMYFUNCTION("IFERROR(FILTER(Attendece!C218:C1003,Attendece!$A218:A1003=$A219),0)"),0)</f>
        <v>0</v>
      </c>
      <c r="M154" s="1">
        <f ca="1">IFERROR(__xludf.DUMMYFUNCTION("IFERROR(FILTER(Attendece!D218:D1003,Attendece!$A218:A1003=$A219),0)"),0)</f>
        <v>0</v>
      </c>
      <c r="N154" s="1">
        <f ca="1">IFERROR(__xludf.DUMMYFUNCTION("IFERROR(FILTER(Attendece!E218:E1003,Attendece!$A218:A1003=$A219),0)"),0)</f>
        <v>0</v>
      </c>
      <c r="O154" s="1">
        <f ca="1">IFERROR(__xludf.DUMMYFUNCTION("IFERROR(FILTER(Attendece!F218:F1003,Attendece!$A218:A1003=$A219),0)"),0)</f>
        <v>0</v>
      </c>
      <c r="P154" s="1">
        <f ca="1">IFERROR(__xludf.DUMMYFUNCTION("IFERROR(FILTER(Attendece!G218:G1003,Attendece!$A218:A1003=$A219),0)"),0)</f>
        <v>0</v>
      </c>
      <c r="Q154" s="1">
        <f ca="1">IFERROR(__xludf.DUMMYFUNCTION("IFERROR(FILTER(Attendece!H218:H1003,Attendece!$A218:A1003=$A219),0)"),0)</f>
        <v>0</v>
      </c>
    </row>
    <row r="155" spans="1:17" x14ac:dyDescent="0.3">
      <c r="A155" s="8" t="s">
        <v>162</v>
      </c>
      <c r="B155" s="6">
        <v>1</v>
      </c>
      <c r="C155" s="2">
        <v>9</v>
      </c>
      <c r="D155" s="1">
        <f>IFERROR((C155/34)*20,0)</f>
        <v>5.2941176470588234</v>
      </c>
      <c r="E155" s="2">
        <v>44</v>
      </c>
      <c r="F155" s="3">
        <f>IF($B155="ab","ab",IF($C155="ab",0+$E155,$D155+$E155))</f>
        <v>49.294117647058826</v>
      </c>
      <c r="G155" s="1">
        <f>IF(B155="ab","ab",(E155/80)*100)</f>
        <v>55.000000000000007</v>
      </c>
      <c r="H155" s="3">
        <f>IF($B155="ab","ab",MAX($G155,$F155))</f>
        <v>55.000000000000007</v>
      </c>
      <c r="I155" s="14">
        <f>IF($B155="ab","ab",ROUND($H155,0))</f>
        <v>55</v>
      </c>
      <c r="J155" s="19"/>
      <c r="K155" s="6">
        <f ca="1">IFERROR(__xludf.DUMMYFUNCTION("IFERROR(FILTER(Attendece!B304:B1003,Attendece!A304:A1003=$A305),0)"),1)</f>
        <v>1</v>
      </c>
      <c r="L155" s="1">
        <f ca="1">IFERROR(__xludf.DUMMYFUNCTION("IFERROR(FILTER(Attendece!C304:C1003,Attendece!$A304:A1003=$A305),0)"),0)</f>
        <v>0</v>
      </c>
      <c r="M155" s="1">
        <f ca="1">IFERROR(__xludf.DUMMYFUNCTION("IFERROR(FILTER(Attendece!D304:D1003,Attendece!$A304:A1003=$A305),0)"),1)</f>
        <v>1</v>
      </c>
      <c r="N155" s="1">
        <f ca="1">IFERROR(__xludf.DUMMYFUNCTION("IFERROR(FILTER(Attendece!E304:E1003,Attendece!$A304:A1003=$A305),0)"),1)</f>
        <v>1</v>
      </c>
      <c r="O155" s="1">
        <f ca="1">IFERROR(__xludf.DUMMYFUNCTION("IFERROR(FILTER(Attendece!F304:F1003,Attendece!$A304:A1003=$A305),0)"),0)</f>
        <v>0</v>
      </c>
      <c r="P155" s="1">
        <f ca="1">IFERROR(__xludf.DUMMYFUNCTION("IFERROR(FILTER(Attendece!G304:G1003,Attendece!$A304:A1003=$A305),0)"),0)</f>
        <v>0</v>
      </c>
      <c r="Q155" s="1">
        <f ca="1">IFERROR(__xludf.DUMMYFUNCTION("IFERROR(FILTER(Attendece!H304:H1003,Attendece!$A304:A1003=$A305),0)"),0)</f>
        <v>0</v>
      </c>
    </row>
    <row r="156" spans="1:17" x14ac:dyDescent="0.3">
      <c r="A156" s="8" t="s">
        <v>163</v>
      </c>
      <c r="B156" s="6">
        <v>1</v>
      </c>
      <c r="C156" s="2">
        <v>24</v>
      </c>
      <c r="D156" s="1">
        <f>IFERROR((C156/34)*20,0)</f>
        <v>14.117647058823531</v>
      </c>
      <c r="E156" s="2">
        <v>42</v>
      </c>
      <c r="F156" s="3">
        <f>IF($B156="ab","ab",IF($C156="ab",0+$E156,$D156+$E156))</f>
        <v>56.117647058823529</v>
      </c>
      <c r="G156" s="1">
        <f>IF(B156="ab","ab",(E156/80)*100)</f>
        <v>52.5</v>
      </c>
      <c r="H156" s="3">
        <f>IF($B156="ab","ab",MAX($G156,$F156))</f>
        <v>56.117647058823529</v>
      </c>
      <c r="I156" s="14">
        <f>IF($B156="ab","ab",ROUND($H156,0))</f>
        <v>56</v>
      </c>
      <c r="J156" s="19"/>
      <c r="K156" s="6">
        <f ca="1">IFERROR(__xludf.DUMMYFUNCTION("IFERROR(FILTER(Attendece!B16:B1003,Attendece!A16:A1003=$A17),0)"),0)</f>
        <v>0</v>
      </c>
      <c r="L156" s="1">
        <f ca="1">IFERROR(__xludf.DUMMYFUNCTION("IFERROR(FILTER(Attendece!C16:C1003,Attendece!$A16:A1003=$A17),0)"),0)</f>
        <v>0</v>
      </c>
      <c r="M156" s="1">
        <f ca="1">IFERROR(__xludf.DUMMYFUNCTION("IFERROR(FILTER(Attendece!D16:D1003,Attendece!$A16:A1003=$A17),0)"),1)</f>
        <v>1</v>
      </c>
      <c r="N156" s="1">
        <f ca="1">IFERROR(__xludf.DUMMYFUNCTION("IFERROR(FILTER(Attendece!E16:E1003,Attendece!$A16:A1003=$A17),0)"),0)</f>
        <v>0</v>
      </c>
      <c r="O156" s="1">
        <f ca="1">IFERROR(__xludf.DUMMYFUNCTION("IFERROR(FILTER(Attendece!F16:F1003,Attendece!$A16:A1003=$A17),0)"),0)</f>
        <v>0</v>
      </c>
      <c r="P156" s="1">
        <f ca="1">IFERROR(__xludf.DUMMYFUNCTION("IFERROR(FILTER(Attendece!G16:G1003,Attendece!$A16:A1003=$A17),0)"),0)</f>
        <v>0</v>
      </c>
      <c r="Q156" s="1">
        <f ca="1">IFERROR(__xludf.DUMMYFUNCTION("IFERROR(FILTER(Attendece!H16:H1003,Attendece!$A16:A1003=$A17),0)"),0)</f>
        <v>0</v>
      </c>
    </row>
    <row r="157" spans="1:17" x14ac:dyDescent="0.3">
      <c r="A157" s="8" t="s">
        <v>164</v>
      </c>
      <c r="B157" s="6">
        <v>1</v>
      </c>
      <c r="C157" s="2">
        <v>28</v>
      </c>
      <c r="D157" s="1">
        <f>IFERROR((C157/34)*20,0)</f>
        <v>16.470588235294116</v>
      </c>
      <c r="E157" s="2">
        <v>40</v>
      </c>
      <c r="F157" s="3">
        <f>IF($B157="ab","ab",IF($C157="ab",0+$E157,$D157+$E157))</f>
        <v>56.470588235294116</v>
      </c>
      <c r="G157" s="1">
        <f>IF(B157="ab","ab",(E157/80)*100)</f>
        <v>50</v>
      </c>
      <c r="H157" s="3">
        <f>IF($B157="ab","ab",MAX($G157,$F157))</f>
        <v>56.470588235294116</v>
      </c>
      <c r="I157" s="14">
        <f>IF($B157="ab","ab",ROUND($H157,0))</f>
        <v>56</v>
      </c>
      <c r="J157" s="19"/>
      <c r="K157" s="6">
        <f ca="1">IFERROR(__xludf.DUMMYFUNCTION("IFERROR(FILTER(Attendece!B38:B1003,Attendece!A38:A1003=$A39),0)"),1)</f>
        <v>1</v>
      </c>
      <c r="L157" s="1">
        <f ca="1">IFERROR(__xludf.DUMMYFUNCTION("IFERROR(FILTER(Attendece!C38:C1003,Attendece!$A38:A1003=$A39),0)"),0)</f>
        <v>0</v>
      </c>
      <c r="M157" s="1">
        <f ca="1">IFERROR(__xludf.DUMMYFUNCTION("IFERROR(FILTER(Attendece!D38:D1003,Attendece!$A38:A1003=$A39),0)"),1)</f>
        <v>1</v>
      </c>
      <c r="N157" s="1">
        <f ca="1">IFERROR(__xludf.DUMMYFUNCTION("IFERROR(FILTER(Attendece!E38:E1003,Attendece!$A38:A1003=$A39),0)"),1)</f>
        <v>1</v>
      </c>
      <c r="O157" s="1">
        <f ca="1">IFERROR(__xludf.DUMMYFUNCTION("IFERROR(FILTER(Attendece!F38:F1003,Attendece!$A38:A1003=$A39),0)"),0)</f>
        <v>0</v>
      </c>
      <c r="P157" s="1">
        <f ca="1">IFERROR(__xludf.DUMMYFUNCTION("IFERROR(FILTER(Attendece!G38:G1003,Attendece!$A38:A1003=$A39),0)"),0)</f>
        <v>0</v>
      </c>
      <c r="Q157" s="1">
        <f ca="1">IFERROR(__xludf.DUMMYFUNCTION("IFERROR(FILTER(Attendece!H38:H1003,Attendece!$A38:A1003=$A39),0)"),0)</f>
        <v>0</v>
      </c>
    </row>
    <row r="158" spans="1:17" x14ac:dyDescent="0.3">
      <c r="A158" s="8" t="s">
        <v>165</v>
      </c>
      <c r="B158" s="6">
        <v>1</v>
      </c>
      <c r="C158" s="2">
        <v>13</v>
      </c>
      <c r="D158" s="1">
        <f>IFERROR((C158/34)*20,0)</f>
        <v>7.6470588235294112</v>
      </c>
      <c r="E158" s="2">
        <v>45</v>
      </c>
      <c r="F158" s="3">
        <f>IF($B158="ab","ab",IF($C158="ab",0+$E158,$D158+$E158))</f>
        <v>52.647058823529413</v>
      </c>
      <c r="G158" s="1">
        <f>IF(B158="ab","ab",(E158/80)*100)</f>
        <v>56.25</v>
      </c>
      <c r="H158" s="3">
        <f>IF($B158="ab","ab",MAX($G158,$F158))</f>
        <v>56.25</v>
      </c>
      <c r="I158" s="14">
        <f>IF($B158="ab","ab",ROUND($H158,0))</f>
        <v>56</v>
      </c>
      <c r="J158" s="19"/>
      <c r="K158" s="6">
        <f ca="1">IFERROR(__xludf.DUMMYFUNCTION("IFERROR(FILTER(Attendece!B97:B1003,Attendece!A97:A1003=$A98),0)"),1)</f>
        <v>1</v>
      </c>
      <c r="L158" s="1">
        <f ca="1">IFERROR(__xludf.DUMMYFUNCTION("IFERROR(FILTER(Attendece!C97:C1003,Attendece!$A97:A1003=$A98),0)"),1)</f>
        <v>1</v>
      </c>
      <c r="M158" s="1">
        <f ca="1">IFERROR(__xludf.DUMMYFUNCTION("IFERROR(FILTER(Attendece!D97:D1003,Attendece!$A97:A1003=$A98),0)"),1)</f>
        <v>1</v>
      </c>
      <c r="N158" s="1">
        <f ca="1">IFERROR(__xludf.DUMMYFUNCTION("IFERROR(FILTER(Attendece!E97:E1003,Attendece!$A97:A1003=$A98),0)"),0)</f>
        <v>0</v>
      </c>
      <c r="O158" s="1">
        <f ca="1">IFERROR(__xludf.DUMMYFUNCTION("IFERROR(FILTER(Attendece!F97:F1003,Attendece!$A97:A1003=$A98),0)"),1)</f>
        <v>1</v>
      </c>
      <c r="P158" s="1">
        <f ca="1">IFERROR(__xludf.DUMMYFUNCTION("IFERROR(FILTER(Attendece!G97:G1003,Attendece!$A97:A1003=$A98),0)"),0)</f>
        <v>0</v>
      </c>
      <c r="Q158" s="1">
        <f ca="1">IFERROR(__xludf.DUMMYFUNCTION("IFERROR(FILTER(Attendece!H97:H1003,Attendece!$A97:A1003=$A98),0)"),0)</f>
        <v>0</v>
      </c>
    </row>
    <row r="159" spans="1:17" x14ac:dyDescent="0.3">
      <c r="A159" s="8" t="s">
        <v>166</v>
      </c>
      <c r="B159" s="6">
        <v>1</v>
      </c>
      <c r="C159" s="2">
        <v>25</v>
      </c>
      <c r="D159" s="1">
        <f>IFERROR((C159/34)*20,0)</f>
        <v>14.705882352941178</v>
      </c>
      <c r="E159" s="2">
        <v>41</v>
      </c>
      <c r="F159" s="3">
        <f>IF($B159="ab","ab",IF($C159="ab",0+$E159,$D159+$E159))</f>
        <v>55.705882352941174</v>
      </c>
      <c r="G159" s="1">
        <f>IF(B159="ab","ab",(E159/80)*100)</f>
        <v>51.249999999999993</v>
      </c>
      <c r="H159" s="3">
        <f>IF($B159="ab","ab",MAX($G159,$F159))</f>
        <v>55.705882352941174</v>
      </c>
      <c r="I159" s="14">
        <f>IF($B159="ab","ab",ROUND($H159,0))</f>
        <v>56</v>
      </c>
      <c r="J159" s="19"/>
      <c r="K159" s="6">
        <f ca="1">IFERROR(__xludf.DUMMYFUNCTION("IFERROR(FILTER(Attendece!B136:B1003,Attendece!A136:A1003=$A137),0)"),1)</f>
        <v>1</v>
      </c>
      <c r="L159" s="1">
        <f ca="1">IFERROR(__xludf.DUMMYFUNCTION("IFERROR(FILTER(Attendece!C136:C1003,Attendece!$A136:A1003=$A137),0)"),1)</f>
        <v>1</v>
      </c>
      <c r="M159" s="1">
        <f ca="1">IFERROR(__xludf.DUMMYFUNCTION("IFERROR(FILTER(Attendece!D136:D1003,Attendece!$A136:A1003=$A137),0)"),1)</f>
        <v>1</v>
      </c>
      <c r="N159" s="1">
        <f ca="1">IFERROR(__xludf.DUMMYFUNCTION("IFERROR(FILTER(Attendece!E136:E1003,Attendece!$A136:A1003=$A137),0)"),1)</f>
        <v>1</v>
      </c>
      <c r="O159" s="1">
        <f ca="1">IFERROR(__xludf.DUMMYFUNCTION("IFERROR(FILTER(Attendece!F136:F1003,Attendece!$A136:A1003=$A137),0)"),1)</f>
        <v>1</v>
      </c>
      <c r="P159" s="1">
        <f ca="1">IFERROR(__xludf.DUMMYFUNCTION("IFERROR(FILTER(Attendece!G136:G1003,Attendece!$A136:A1003=$A137),0)"),0)</f>
        <v>0</v>
      </c>
      <c r="Q159" s="1">
        <f ca="1">IFERROR(__xludf.DUMMYFUNCTION("IFERROR(FILTER(Attendece!H136:H1003,Attendece!$A136:A1003=$A137),0)"),0)</f>
        <v>0</v>
      </c>
    </row>
    <row r="160" spans="1:17" x14ac:dyDescent="0.3">
      <c r="A160" s="8" t="s">
        <v>167</v>
      </c>
      <c r="B160" s="6">
        <v>1</v>
      </c>
      <c r="C160" s="2">
        <v>31</v>
      </c>
      <c r="D160" s="1">
        <f>IFERROR((C160/34)*20,0)</f>
        <v>18.235294117647058</v>
      </c>
      <c r="E160" s="2">
        <v>39</v>
      </c>
      <c r="F160" s="3">
        <f>IF($B160="ab","ab",IF($C160="ab",0+$E160,$D160+$E160))</f>
        <v>57.235294117647058</v>
      </c>
      <c r="G160" s="1">
        <f>IF(B160="ab","ab",(E160/80)*100)</f>
        <v>48.75</v>
      </c>
      <c r="H160" s="3">
        <f>IF($B160="ab","ab",MAX($G160,$F160))</f>
        <v>57.235294117647058</v>
      </c>
      <c r="I160" s="14">
        <f>IF($B160="ab","ab",ROUND($H160,0))</f>
        <v>57</v>
      </c>
      <c r="J160" s="19"/>
      <c r="K160" s="6">
        <f ca="1">IFERROR(__xludf.DUMMYFUNCTION("IFERROR(FILTER(Attendece!B80:B1003,Attendece!A80:A1003=$A81),0)"),1)</f>
        <v>1</v>
      </c>
      <c r="L160" s="1">
        <f ca="1">IFERROR(__xludf.DUMMYFUNCTION("IFERROR(FILTER(Attendece!C80:C1003,Attendece!$A80:A1003=$A81),0)"),0)</f>
        <v>0</v>
      </c>
      <c r="M160" s="1">
        <f ca="1">IFERROR(__xludf.DUMMYFUNCTION("IFERROR(FILTER(Attendece!D80:D1003,Attendece!$A80:A1003=$A81),0)"),1)</f>
        <v>1</v>
      </c>
      <c r="N160" s="1">
        <f ca="1">IFERROR(__xludf.DUMMYFUNCTION("IFERROR(FILTER(Attendece!E80:E1003,Attendece!$A80:A1003=$A81),0)"),0)</f>
        <v>0</v>
      </c>
      <c r="O160" s="1">
        <f ca="1">IFERROR(__xludf.DUMMYFUNCTION("IFERROR(FILTER(Attendece!F80:F1003,Attendece!$A80:A1003=$A81),0)"),0)</f>
        <v>0</v>
      </c>
      <c r="P160" s="1">
        <f ca="1">IFERROR(__xludf.DUMMYFUNCTION("IFERROR(FILTER(Attendece!G80:G1003,Attendece!$A80:A1003=$A81),0)"),0)</f>
        <v>0</v>
      </c>
      <c r="Q160" s="1">
        <f ca="1">IFERROR(__xludf.DUMMYFUNCTION("IFERROR(FILTER(Attendece!H80:H1003,Attendece!$A80:A1003=$A81),0)"),0)</f>
        <v>0</v>
      </c>
    </row>
    <row r="161" spans="1:17" x14ac:dyDescent="0.3">
      <c r="A161" s="8" t="s">
        <v>168</v>
      </c>
      <c r="B161" s="6">
        <v>1</v>
      </c>
      <c r="C161" s="2">
        <v>13</v>
      </c>
      <c r="D161" s="1">
        <f>IFERROR((C161/34)*20,0)</f>
        <v>7.6470588235294112</v>
      </c>
      <c r="E161" s="2">
        <v>46</v>
      </c>
      <c r="F161" s="3">
        <f>IF($B161="ab","ab",IF($C161="ab",0+$E161,$D161+$E161))</f>
        <v>53.647058823529413</v>
      </c>
      <c r="G161" s="1">
        <f>IF(B161="ab","ab",(E161/80)*100)</f>
        <v>57.499999999999993</v>
      </c>
      <c r="H161" s="3">
        <f>IF($B161="ab","ab",MAX($G161,$F161))</f>
        <v>57.499999999999993</v>
      </c>
      <c r="I161" s="14">
        <f>IF($B161="ab","ab",ROUND($H161,0))</f>
        <v>58</v>
      </c>
      <c r="J161" s="19"/>
      <c r="K161" s="6">
        <f ca="1">IFERROR(__xludf.DUMMYFUNCTION("IFERROR(FILTER(Attendece!B44:B1003,Attendece!A44:A1003=$A45),0)"),1)</f>
        <v>1</v>
      </c>
      <c r="L161" s="1">
        <f ca="1">IFERROR(__xludf.DUMMYFUNCTION("IFERROR(FILTER(Attendece!C44:C1003,Attendece!$A44:A1003=$A45),0)"),1)</f>
        <v>1</v>
      </c>
      <c r="M161" s="1">
        <f ca="1">IFERROR(__xludf.DUMMYFUNCTION("IFERROR(FILTER(Attendece!D44:D1003,Attendece!$A44:A1003=$A45),0)"),1)</f>
        <v>1</v>
      </c>
      <c r="N161" s="1">
        <f ca="1">IFERROR(__xludf.DUMMYFUNCTION("IFERROR(FILTER(Attendece!E44:E1003,Attendece!$A44:A1003=$A45),0)"),1)</f>
        <v>1</v>
      </c>
      <c r="O161" s="1">
        <f ca="1">IFERROR(__xludf.DUMMYFUNCTION("IFERROR(FILTER(Attendece!F44:F1003,Attendece!$A44:A1003=$A45),0)"),1)</f>
        <v>1</v>
      </c>
      <c r="P161" s="1">
        <f ca="1">IFERROR(__xludf.DUMMYFUNCTION("IFERROR(FILTER(Attendece!G44:G1003,Attendece!$A44:A1003=$A45),0)"),0)</f>
        <v>0</v>
      </c>
      <c r="Q161" s="1">
        <f ca="1">IFERROR(__xludf.DUMMYFUNCTION("IFERROR(FILTER(Attendece!H44:H1003,Attendece!$A44:A1003=$A45),0)"),0)</f>
        <v>0</v>
      </c>
    </row>
    <row r="162" spans="1:17" x14ac:dyDescent="0.3">
      <c r="A162" s="8" t="s">
        <v>169</v>
      </c>
      <c r="B162" s="6">
        <v>1</v>
      </c>
      <c r="C162" s="2">
        <v>25</v>
      </c>
      <c r="D162" s="1">
        <f>IFERROR((C162/34)*20,0)</f>
        <v>14.705882352941178</v>
      </c>
      <c r="E162" s="2">
        <v>43</v>
      </c>
      <c r="F162" s="3">
        <f>IF($B162="ab","ab",IF($C162="ab",0+$E162,$D162+$E162))</f>
        <v>57.705882352941174</v>
      </c>
      <c r="G162" s="1">
        <f>IF(B162="ab","ab",(E162/80)*100)</f>
        <v>53.75</v>
      </c>
      <c r="H162" s="3">
        <f>IF($B162="ab","ab",MAX($G162,$F162))</f>
        <v>57.705882352941174</v>
      </c>
      <c r="I162" s="14">
        <f>IF($B162="ab","ab",ROUND($H162,0))</f>
        <v>58</v>
      </c>
      <c r="J162" s="19"/>
      <c r="K162" s="6">
        <f ca="1">IFERROR(__xludf.DUMMYFUNCTION("IFERROR(FILTER(Attendece!B48:B1003,Attendece!A48:A1003=$A49),0)"),0)</f>
        <v>0</v>
      </c>
      <c r="L162" s="1">
        <f ca="1">IFERROR(__xludf.DUMMYFUNCTION("IFERROR(FILTER(Attendece!C48:C1003,Attendece!$A48:A1003=$A49),0)"),0)</f>
        <v>0</v>
      </c>
      <c r="M162" s="1">
        <f ca="1">IFERROR(__xludf.DUMMYFUNCTION("IFERROR(FILTER(Attendece!D48:D1003,Attendece!$A48:A1003=$A49),0)"),0)</f>
        <v>0</v>
      </c>
      <c r="N162" s="1">
        <f ca="1">IFERROR(__xludf.DUMMYFUNCTION("IFERROR(FILTER(Attendece!E48:E1003,Attendece!$A48:A1003=$A49),0)"),1)</f>
        <v>1</v>
      </c>
      <c r="O162" s="1">
        <f ca="1">IFERROR(__xludf.DUMMYFUNCTION("IFERROR(FILTER(Attendece!F48:F1003,Attendece!$A48:A1003=$A49),0)"),0)</f>
        <v>0</v>
      </c>
      <c r="P162" s="1">
        <f ca="1">IFERROR(__xludf.DUMMYFUNCTION("IFERROR(FILTER(Attendece!G48:G1003,Attendece!$A48:A1003=$A49),0)"),0)</f>
        <v>0</v>
      </c>
      <c r="Q162" s="1">
        <f ca="1">IFERROR(__xludf.DUMMYFUNCTION("IFERROR(FILTER(Attendece!H48:H1003,Attendece!$A48:A1003=$A49),0)"),0)</f>
        <v>0</v>
      </c>
    </row>
    <row r="163" spans="1:17" x14ac:dyDescent="0.3">
      <c r="A163" s="8" t="s">
        <v>170</v>
      </c>
      <c r="B163" s="6">
        <v>1</v>
      </c>
      <c r="C163" s="2">
        <v>25</v>
      </c>
      <c r="D163" s="1">
        <f>IFERROR((C163/34)*20,0)</f>
        <v>14.705882352941178</v>
      </c>
      <c r="E163" s="2">
        <v>43</v>
      </c>
      <c r="F163" s="3">
        <f>IF($B163="ab","ab",IF($C163="ab",0+$E163,$D163+$E163))</f>
        <v>57.705882352941174</v>
      </c>
      <c r="G163" s="1">
        <f>IF(B163="ab","ab",(E163/80)*100)</f>
        <v>53.75</v>
      </c>
      <c r="H163" s="3">
        <f>IF($B163="ab","ab",MAX($G163,$F163))</f>
        <v>57.705882352941174</v>
      </c>
      <c r="I163" s="14">
        <f>IF($B163="ab","ab",ROUND($H163,0))</f>
        <v>58</v>
      </c>
      <c r="J163" s="19"/>
      <c r="K163" s="6">
        <f ca="1">IFERROR(__xludf.DUMMYFUNCTION("IFERROR(FILTER(Attendece!B146:B1003,Attendece!A146:A1003=$A147),0)"),1)</f>
        <v>1</v>
      </c>
      <c r="L163" s="1">
        <f ca="1">IFERROR(__xludf.DUMMYFUNCTION("IFERROR(FILTER(Attendece!C146:C1003,Attendece!$A146:A1003=$A147),0)"),0)</f>
        <v>0</v>
      </c>
      <c r="M163" s="1">
        <f ca="1">IFERROR(__xludf.DUMMYFUNCTION("IFERROR(FILTER(Attendece!D146:D1003,Attendece!$A146:A1003=$A147),0)"),1)</f>
        <v>1</v>
      </c>
      <c r="N163" s="1">
        <f ca="1">IFERROR(__xludf.DUMMYFUNCTION("IFERROR(FILTER(Attendece!E146:E1003,Attendece!$A146:A1003=$A147),0)"),0)</f>
        <v>0</v>
      </c>
      <c r="O163" s="1">
        <f ca="1">IFERROR(__xludf.DUMMYFUNCTION("IFERROR(FILTER(Attendece!F146:F1003,Attendece!$A146:A1003=$A147),0)"),1)</f>
        <v>1</v>
      </c>
      <c r="P163" s="1">
        <f ca="1">IFERROR(__xludf.DUMMYFUNCTION("IFERROR(FILTER(Attendece!G146:G1003,Attendece!$A146:A1003=$A147),0)"),0)</f>
        <v>0</v>
      </c>
      <c r="Q163" s="1">
        <f ca="1">IFERROR(__xludf.DUMMYFUNCTION("IFERROR(FILTER(Attendece!H146:H1003,Attendece!$A146:A1003=$A147),0)"),0)</f>
        <v>0</v>
      </c>
    </row>
    <row r="164" spans="1:17" x14ac:dyDescent="0.3">
      <c r="A164" s="8" t="s">
        <v>171</v>
      </c>
      <c r="B164" s="6">
        <v>1</v>
      </c>
      <c r="C164" s="2">
        <v>23</v>
      </c>
      <c r="D164" s="1">
        <f>IFERROR((C164/34)*20,0)</f>
        <v>13.529411764705884</v>
      </c>
      <c r="E164" s="2">
        <v>44</v>
      </c>
      <c r="F164" s="3">
        <f>IF($B164="ab","ab",IF($C164="ab",0+$E164,$D164+$E164))</f>
        <v>57.529411764705884</v>
      </c>
      <c r="G164" s="1">
        <f>IF(B164="ab","ab",(E164/80)*100)</f>
        <v>55.000000000000007</v>
      </c>
      <c r="H164" s="3">
        <f>IF($B164="ab","ab",MAX($G164,$F164))</f>
        <v>57.529411764705884</v>
      </c>
      <c r="I164" s="14">
        <f>IF($B164="ab","ab",ROUND($H164,0))</f>
        <v>58</v>
      </c>
      <c r="J164" s="19"/>
      <c r="K164" s="6">
        <f ca="1">IFERROR(__xludf.DUMMYFUNCTION("IFERROR(FILTER(Attendece!B148:B1003,Attendece!A148:A1003=$A149),0)"),1)</f>
        <v>1</v>
      </c>
      <c r="L164" s="1">
        <f ca="1">IFERROR(__xludf.DUMMYFUNCTION("IFERROR(FILTER(Attendece!C148:C1003,Attendece!$A148:A1003=$A149),0)"),1)</f>
        <v>1</v>
      </c>
      <c r="M164" s="1">
        <f ca="1">IFERROR(__xludf.DUMMYFUNCTION("IFERROR(FILTER(Attendece!D148:D1003,Attendece!$A148:A1003=$A149),0)"),0)</f>
        <v>0</v>
      </c>
      <c r="N164" s="1">
        <f ca="1">IFERROR(__xludf.DUMMYFUNCTION("IFERROR(FILTER(Attendece!E148:E1003,Attendece!$A148:A1003=$A149),0)"),1)</f>
        <v>1</v>
      </c>
      <c r="O164" s="1">
        <f ca="1">IFERROR(__xludf.DUMMYFUNCTION("IFERROR(FILTER(Attendece!F148:F1003,Attendece!$A148:A1003=$A149),0)"),0)</f>
        <v>0</v>
      </c>
      <c r="P164" s="1">
        <f ca="1">IFERROR(__xludf.DUMMYFUNCTION("IFERROR(FILTER(Attendece!G148:G1003,Attendece!$A148:A1003=$A149),0)"),0)</f>
        <v>0</v>
      </c>
      <c r="Q164" s="1">
        <f ca="1">IFERROR(__xludf.DUMMYFUNCTION("IFERROR(FILTER(Attendece!H148:H1003,Attendece!$A148:A1003=$A149),0)"),1)</f>
        <v>1</v>
      </c>
    </row>
    <row r="165" spans="1:17" x14ac:dyDescent="0.3">
      <c r="A165" s="8" t="s">
        <v>172</v>
      </c>
      <c r="B165" s="6">
        <v>1</v>
      </c>
      <c r="C165" s="2">
        <v>26</v>
      </c>
      <c r="D165" s="1">
        <f>IFERROR((C165/34)*20,0)</f>
        <v>15.294117647058822</v>
      </c>
      <c r="E165" s="2">
        <v>43</v>
      </c>
      <c r="F165" s="3">
        <f>IF($B165="ab","ab",IF($C165="ab",0+$E165,$D165+$E165))</f>
        <v>58.294117647058826</v>
      </c>
      <c r="G165" s="1">
        <f>IF(B165="ab","ab",(E165/80)*100)</f>
        <v>53.75</v>
      </c>
      <c r="H165" s="3">
        <f>IF($B165="ab","ab",MAX($G165,$F165))</f>
        <v>58.294117647058826</v>
      </c>
      <c r="I165" s="14">
        <f>IF($B165="ab","ab",ROUND($H165,0))</f>
        <v>58</v>
      </c>
      <c r="J165" s="19"/>
      <c r="K165" s="6">
        <f ca="1">IFERROR(__xludf.DUMMYFUNCTION("IFERROR(FILTER(Attendece!B222:B1003,Attendece!A222:A1003=$A223),0)"),0)</f>
        <v>0</v>
      </c>
      <c r="L165" s="1">
        <f ca="1">IFERROR(__xludf.DUMMYFUNCTION("IFERROR(FILTER(Attendece!C222:C1003,Attendece!$A222:A1003=$A223),0)"),1)</f>
        <v>1</v>
      </c>
      <c r="M165" s="1">
        <f ca="1">IFERROR(__xludf.DUMMYFUNCTION("IFERROR(FILTER(Attendece!D222:D1003,Attendece!$A222:A1003=$A223),0)"),0)</f>
        <v>0</v>
      </c>
      <c r="N165" s="1">
        <f ca="1">IFERROR(__xludf.DUMMYFUNCTION("IFERROR(FILTER(Attendece!E222:E1003,Attendece!$A222:A1003=$A223),0)"),0)</f>
        <v>0</v>
      </c>
      <c r="O165" s="1">
        <f ca="1">IFERROR(__xludf.DUMMYFUNCTION("IFERROR(FILTER(Attendece!F222:F1003,Attendece!$A222:A1003=$A223),0)"),0)</f>
        <v>0</v>
      </c>
      <c r="P165" s="1">
        <f ca="1">IFERROR(__xludf.DUMMYFUNCTION("IFERROR(FILTER(Attendece!G222:G1003,Attendece!$A222:A1003=$A223),0)"),0)</f>
        <v>0</v>
      </c>
      <c r="Q165" s="1">
        <f ca="1">IFERROR(__xludf.DUMMYFUNCTION("IFERROR(FILTER(Attendece!H222:H1003,Attendece!$A222:A1003=$A223),0)"),0)</f>
        <v>0</v>
      </c>
    </row>
    <row r="166" spans="1:17" x14ac:dyDescent="0.3">
      <c r="A166" s="8" t="s">
        <v>173</v>
      </c>
      <c r="B166" s="6">
        <v>1</v>
      </c>
      <c r="C166" s="2">
        <v>26</v>
      </c>
      <c r="D166" s="1">
        <f>IFERROR((C166/34)*20,0)</f>
        <v>15.294117647058822</v>
      </c>
      <c r="E166" s="2">
        <v>43</v>
      </c>
      <c r="F166" s="3">
        <f>IF($B166="ab","ab",IF($C166="ab",0+$E166,$D166+$E166))</f>
        <v>58.294117647058826</v>
      </c>
      <c r="G166" s="1">
        <f>IF(B166="ab","ab",(E166/80)*100)</f>
        <v>53.75</v>
      </c>
      <c r="H166" s="3">
        <f>IF($B166="ab","ab",MAX($G166,$F166))</f>
        <v>58.294117647058826</v>
      </c>
      <c r="I166" s="14">
        <f>IF($B166="ab","ab",ROUND($H166,0))</f>
        <v>58</v>
      </c>
      <c r="J166" s="19"/>
      <c r="K166" s="6">
        <f ca="1">IFERROR(__xludf.DUMMYFUNCTION("IFERROR(FILTER(Attendece!B240:B1003,Attendece!A240:A1003=$A241),0)"),1)</f>
        <v>1</v>
      </c>
      <c r="L166" s="1">
        <f ca="1">IFERROR(__xludf.DUMMYFUNCTION("IFERROR(FILTER(Attendece!C240:C1003,Attendece!$A240:A1003=$A241),0)"),1)</f>
        <v>1</v>
      </c>
      <c r="M166" s="1">
        <f ca="1">IFERROR(__xludf.DUMMYFUNCTION("IFERROR(FILTER(Attendece!D240:D1003,Attendece!$A240:A1003=$A241),0)"),1)</f>
        <v>1</v>
      </c>
      <c r="N166" s="1">
        <f ca="1">IFERROR(__xludf.DUMMYFUNCTION("IFERROR(FILTER(Attendece!E240:E1003,Attendece!$A240:A1003=$A241),0)"),1)</f>
        <v>1</v>
      </c>
      <c r="O166" s="1">
        <f ca="1">IFERROR(__xludf.DUMMYFUNCTION("IFERROR(FILTER(Attendece!F240:F1003,Attendece!$A240:A1003=$A241),0)"),0)</f>
        <v>0</v>
      </c>
      <c r="P166" s="1">
        <f ca="1">IFERROR(__xludf.DUMMYFUNCTION("IFERROR(FILTER(Attendece!G240:G1003,Attendece!$A240:A1003=$A241),0)"),1)</f>
        <v>1</v>
      </c>
      <c r="Q166" s="1">
        <f ca="1">IFERROR(__xludf.DUMMYFUNCTION("IFERROR(FILTER(Attendece!H240:H1003,Attendece!$A240:A1003=$A241),0)"),1)</f>
        <v>1</v>
      </c>
    </row>
    <row r="167" spans="1:17" x14ac:dyDescent="0.3">
      <c r="A167" s="8" t="s">
        <v>174</v>
      </c>
      <c r="B167" s="6">
        <v>1</v>
      </c>
      <c r="C167" s="2">
        <v>9</v>
      </c>
      <c r="D167" s="1">
        <f>IFERROR((C167/34)*20,0)</f>
        <v>5.2941176470588234</v>
      </c>
      <c r="E167" s="2">
        <v>46</v>
      </c>
      <c r="F167" s="3">
        <f>IF($B167="ab","ab",IF($C167="ab",0+$E167,$D167+$E167))</f>
        <v>51.294117647058826</v>
      </c>
      <c r="G167" s="1">
        <f>IF(B167="ab","ab",(E167/80)*100)</f>
        <v>57.499999999999993</v>
      </c>
      <c r="H167" s="3">
        <f>IF($B167="ab","ab",MAX($G167,$F167))</f>
        <v>57.499999999999993</v>
      </c>
      <c r="I167" s="14">
        <f>IF($B167="ab","ab",ROUND($H167,0))</f>
        <v>58</v>
      </c>
      <c r="J167" s="19"/>
      <c r="K167" s="6">
        <f ca="1">IFERROR(__xludf.DUMMYFUNCTION("IFERROR(FILTER(Attendece!B279:B1003,Attendece!A279:A1003=$A280),0)"),1)</f>
        <v>1</v>
      </c>
      <c r="L167" s="1">
        <f ca="1">IFERROR(__xludf.DUMMYFUNCTION("IFERROR(FILTER(Attendece!C279:C1003,Attendece!$A279:A1003=$A280),0)"),0)</f>
        <v>0</v>
      </c>
      <c r="M167" s="1">
        <f ca="1">IFERROR(__xludf.DUMMYFUNCTION("IFERROR(FILTER(Attendece!D279:D1003,Attendece!$A279:A1003=$A280),0)"),0)</f>
        <v>0</v>
      </c>
      <c r="N167" s="1">
        <f ca="1">IFERROR(__xludf.DUMMYFUNCTION("IFERROR(FILTER(Attendece!E279:E1003,Attendece!$A279:A1003=$A280),0)"),0)</f>
        <v>0</v>
      </c>
      <c r="O167" s="1">
        <f ca="1">IFERROR(__xludf.DUMMYFUNCTION("IFERROR(FILTER(Attendece!F279:F1003,Attendece!$A279:A1003=$A280),0)"),0)</f>
        <v>0</v>
      </c>
      <c r="P167" s="1">
        <f ca="1">IFERROR(__xludf.DUMMYFUNCTION("IFERROR(FILTER(Attendece!G279:G1003,Attendece!$A279:A1003=$A280),0)"),0)</f>
        <v>0</v>
      </c>
      <c r="Q167" s="1">
        <f ca="1">IFERROR(__xludf.DUMMYFUNCTION("IFERROR(FILTER(Attendece!H279:H1003,Attendece!$A279:A1003=$A280),0)"),0)</f>
        <v>0</v>
      </c>
    </row>
    <row r="168" spans="1:17" x14ac:dyDescent="0.3">
      <c r="A168" s="8" t="s">
        <v>175</v>
      </c>
      <c r="B168" s="6">
        <v>1</v>
      </c>
      <c r="C168" s="2">
        <v>28</v>
      </c>
      <c r="D168" s="1">
        <f>IFERROR((C168/34)*20,0)</f>
        <v>16.470588235294116</v>
      </c>
      <c r="E168" s="2">
        <v>42</v>
      </c>
      <c r="F168" s="3">
        <f>IF($B168="ab","ab",IF($C168="ab",0+$E168,$D168+$E168))</f>
        <v>58.470588235294116</v>
      </c>
      <c r="G168" s="1">
        <f>IF(B168="ab","ab",(E168/80)*100)</f>
        <v>52.5</v>
      </c>
      <c r="H168" s="3">
        <f>IF($B168="ab","ab",MAX($G168,$F168))</f>
        <v>58.470588235294116</v>
      </c>
      <c r="I168" s="14">
        <f>IF($B168="ab","ab",ROUND($H168,0))</f>
        <v>58</v>
      </c>
      <c r="J168" s="19"/>
      <c r="K168" s="6">
        <f ca="1">IFERROR(__xludf.DUMMYFUNCTION("IFERROR(FILTER(Attendece!B291:B1003,Attendece!A291:A1003=$A292),0)"),1)</f>
        <v>1</v>
      </c>
      <c r="L168" s="1">
        <f ca="1">IFERROR(__xludf.DUMMYFUNCTION("IFERROR(FILTER(Attendece!C291:C1003,Attendece!$A291:A1003=$A292),0)"),0)</f>
        <v>0</v>
      </c>
      <c r="M168" s="1">
        <f ca="1">IFERROR(__xludf.DUMMYFUNCTION("IFERROR(FILTER(Attendece!D291:D1003,Attendece!$A291:A1003=$A292),0)"),1)</f>
        <v>1</v>
      </c>
      <c r="N168" s="1">
        <f ca="1">IFERROR(__xludf.DUMMYFUNCTION("IFERROR(FILTER(Attendece!E291:E1003,Attendece!$A291:A1003=$A292),0)"),0)</f>
        <v>0</v>
      </c>
      <c r="O168" s="1">
        <f ca="1">IFERROR(__xludf.DUMMYFUNCTION("IFERROR(FILTER(Attendece!F291:F1003,Attendece!$A291:A1003=$A292),0)"),0)</f>
        <v>0</v>
      </c>
      <c r="P168" s="1">
        <f ca="1">IFERROR(__xludf.DUMMYFUNCTION("IFERROR(FILTER(Attendece!G291:G1003,Attendece!$A291:A1003=$A292),0)"),0)</f>
        <v>0</v>
      </c>
      <c r="Q168" s="1">
        <f ca="1">IFERROR(__xludf.DUMMYFUNCTION("IFERROR(FILTER(Attendece!H291:H1003,Attendece!$A291:A1003=$A292),0)"),0)</f>
        <v>0</v>
      </c>
    </row>
    <row r="169" spans="1:17" x14ac:dyDescent="0.3">
      <c r="A169" s="8" t="s">
        <v>176</v>
      </c>
      <c r="B169" s="6">
        <v>1</v>
      </c>
      <c r="C169" s="2">
        <v>22</v>
      </c>
      <c r="D169" s="1">
        <f>IFERROR((C169/34)*20,0)</f>
        <v>12.941176470588236</v>
      </c>
      <c r="E169" s="2">
        <v>46</v>
      </c>
      <c r="F169" s="3">
        <f>IF($B169="ab","ab",IF($C169="ab",0+$E169,$D169+$E169))</f>
        <v>58.941176470588232</v>
      </c>
      <c r="G169" s="1">
        <f>IF(B169="ab","ab",(E169/80)*100)</f>
        <v>57.499999999999993</v>
      </c>
      <c r="H169" s="3">
        <f>IF($B169="ab","ab",MAX($G169,$F169))</f>
        <v>58.941176470588232</v>
      </c>
      <c r="I169" s="14">
        <f>IF($B169="ab","ab",ROUND($H169,0))</f>
        <v>59</v>
      </c>
      <c r="J169" s="19"/>
      <c r="K169" s="6">
        <f ca="1">IFERROR(__xludf.DUMMYFUNCTION("IFERROR(FILTER(Attendece!B23:B1003,Attendece!A23:A1003=$A24),0)"),1)</f>
        <v>1</v>
      </c>
      <c r="L169" s="1">
        <f ca="1">IFERROR(__xludf.DUMMYFUNCTION("IFERROR(FILTER(Attendece!C23:C1003,Attendece!$A23:A1003=$A24),0)"),1)</f>
        <v>1</v>
      </c>
      <c r="M169" s="1">
        <f ca="1">IFERROR(__xludf.DUMMYFUNCTION("IFERROR(FILTER(Attendece!D23:D1003,Attendece!$A23:A1003=$A24),0)"),0)</f>
        <v>0</v>
      </c>
      <c r="N169" s="1">
        <f ca="1">IFERROR(__xludf.DUMMYFUNCTION("IFERROR(FILTER(Attendece!E23:E1003,Attendece!$A23:A1003=$A24),0)"),1)</f>
        <v>1</v>
      </c>
      <c r="O169" s="1">
        <f ca="1">IFERROR(__xludf.DUMMYFUNCTION("IFERROR(FILTER(Attendece!F23:F1003,Attendece!$A23:A1003=$A24),0)"),1)</f>
        <v>1</v>
      </c>
      <c r="P169" s="1">
        <f ca="1">IFERROR(__xludf.DUMMYFUNCTION("IFERROR(FILTER(Attendece!G23:G1003,Attendece!$A23:A1003=$A24),0)"),1)</f>
        <v>1</v>
      </c>
      <c r="Q169" s="1">
        <f ca="1">IFERROR(__xludf.DUMMYFUNCTION("IFERROR(FILTER(Attendece!H23:H1003,Attendece!$A23:A1003=$A24),0)"),0)</f>
        <v>0</v>
      </c>
    </row>
    <row r="170" spans="1:17" x14ac:dyDescent="0.3">
      <c r="A170" s="8" t="s">
        <v>177</v>
      </c>
      <c r="B170" s="6">
        <v>1</v>
      </c>
      <c r="C170" s="2">
        <v>27</v>
      </c>
      <c r="D170" s="1">
        <f>IFERROR((C170/34)*20,0)</f>
        <v>15.882352941176469</v>
      </c>
      <c r="E170" s="2">
        <v>43</v>
      </c>
      <c r="F170" s="3">
        <f>IF($B170="ab","ab",IF($C170="ab",0+$E170,$D170+$E170))</f>
        <v>58.882352941176471</v>
      </c>
      <c r="G170" s="1">
        <f>IF(B170="ab","ab",(E170/80)*100)</f>
        <v>53.75</v>
      </c>
      <c r="H170" s="3">
        <f>IF($B170="ab","ab",MAX($G170,$F170))</f>
        <v>58.882352941176471</v>
      </c>
      <c r="I170" s="14">
        <f>IF($B170="ab","ab",ROUND($H170,0))</f>
        <v>59</v>
      </c>
      <c r="J170" s="19"/>
      <c r="K170" s="6">
        <f ca="1">IFERROR(__xludf.DUMMYFUNCTION("IFERROR(FILTER(Attendece!B116:B1003,Attendece!A116:A1003=$A117),0)"),1)</f>
        <v>1</v>
      </c>
      <c r="L170" s="1">
        <f ca="1">IFERROR(__xludf.DUMMYFUNCTION("IFERROR(FILTER(Attendece!C116:C1003,Attendece!$A116:A1003=$A117),0)"),1)</f>
        <v>1</v>
      </c>
      <c r="M170" s="1">
        <f ca="1">IFERROR(__xludf.DUMMYFUNCTION("IFERROR(FILTER(Attendece!D116:D1003,Attendece!$A116:A1003=$A117),0)"),1)</f>
        <v>1</v>
      </c>
      <c r="N170" s="1">
        <f ca="1">IFERROR(__xludf.DUMMYFUNCTION("IFERROR(FILTER(Attendece!E116:E1003,Attendece!$A116:A1003=$A117),0)"),1)</f>
        <v>1</v>
      </c>
      <c r="O170" s="1">
        <f ca="1">IFERROR(__xludf.DUMMYFUNCTION("IFERROR(FILTER(Attendece!F116:F1003,Attendece!$A116:A1003=$A117),0)"),1)</f>
        <v>1</v>
      </c>
      <c r="P170" s="1">
        <f ca="1">IFERROR(__xludf.DUMMYFUNCTION("IFERROR(FILTER(Attendece!G116:G1003,Attendece!$A116:A1003=$A117),0)"),1)</f>
        <v>1</v>
      </c>
      <c r="Q170" s="1">
        <f ca="1">IFERROR(__xludf.DUMMYFUNCTION("IFERROR(FILTER(Attendece!H116:H1003,Attendece!$A116:A1003=$A117),0)"),0)</f>
        <v>0</v>
      </c>
    </row>
    <row r="171" spans="1:17" x14ac:dyDescent="0.3">
      <c r="A171" s="8" t="s">
        <v>178</v>
      </c>
      <c r="B171" s="6">
        <v>1</v>
      </c>
      <c r="C171" s="2">
        <v>22</v>
      </c>
      <c r="D171" s="1">
        <f>IFERROR((C171/34)*20,0)</f>
        <v>12.941176470588236</v>
      </c>
      <c r="E171" s="2">
        <v>46</v>
      </c>
      <c r="F171" s="3">
        <f>IF($B171="ab","ab",IF($C171="ab",0+$E171,$D171+$E171))</f>
        <v>58.941176470588232</v>
      </c>
      <c r="G171" s="1">
        <f>IF(B171="ab","ab",(E171/80)*100)</f>
        <v>57.499999999999993</v>
      </c>
      <c r="H171" s="3">
        <f>IF($B171="ab","ab",MAX($G171,$F171))</f>
        <v>58.941176470588232</v>
      </c>
      <c r="I171" s="14">
        <f>IF($B171="ab","ab",ROUND($H171,0))</f>
        <v>59</v>
      </c>
      <c r="J171" s="19"/>
      <c r="K171" s="6">
        <f ca="1">IFERROR(__xludf.DUMMYFUNCTION("IFERROR(FILTER(Attendece!B126:B1003,Attendece!A126:A1003=$A127),0)"),1)</f>
        <v>1</v>
      </c>
      <c r="L171" s="1">
        <f ca="1">IFERROR(__xludf.DUMMYFUNCTION("IFERROR(FILTER(Attendece!C126:C1003,Attendece!$A126:A1003=$A127),0)"),0)</f>
        <v>0</v>
      </c>
      <c r="M171" s="1">
        <f ca="1">IFERROR(__xludf.DUMMYFUNCTION("IFERROR(FILTER(Attendece!D126:D1003,Attendece!$A126:A1003=$A127),0)"),0)</f>
        <v>0</v>
      </c>
      <c r="N171" s="1">
        <f ca="1">IFERROR(__xludf.DUMMYFUNCTION("IFERROR(FILTER(Attendece!E126:E1003,Attendece!$A126:A1003=$A127),0)"),1)</f>
        <v>1</v>
      </c>
      <c r="O171" s="1">
        <f ca="1">IFERROR(__xludf.DUMMYFUNCTION("IFERROR(FILTER(Attendece!F126:F1003,Attendece!$A126:A1003=$A127),0)"),0)</f>
        <v>0</v>
      </c>
      <c r="P171" s="1">
        <f ca="1">IFERROR(__xludf.DUMMYFUNCTION("IFERROR(FILTER(Attendece!G126:G1003,Attendece!$A126:A1003=$A127),0)"),0)</f>
        <v>0</v>
      </c>
      <c r="Q171" s="1">
        <f ca="1">IFERROR(__xludf.DUMMYFUNCTION("IFERROR(FILTER(Attendece!H126:H1003,Attendece!$A126:A1003=$A127),0)"),1)</f>
        <v>1</v>
      </c>
    </row>
    <row r="172" spans="1:17" x14ac:dyDescent="0.3">
      <c r="A172" s="8" t="s">
        <v>179</v>
      </c>
      <c r="B172" s="6">
        <v>1</v>
      </c>
      <c r="C172" s="2">
        <v>14</v>
      </c>
      <c r="D172" s="1">
        <f>IFERROR((C172/34)*20,0)</f>
        <v>8.235294117647058</v>
      </c>
      <c r="E172" s="2">
        <v>47</v>
      </c>
      <c r="F172" s="3">
        <f>IF($B172="ab","ab",IF($C172="ab",0+$E172,$D172+$E172))</f>
        <v>55.235294117647058</v>
      </c>
      <c r="G172" s="1">
        <f>IF(B172="ab","ab",(E172/80)*100)</f>
        <v>58.75</v>
      </c>
      <c r="H172" s="3">
        <f>IF($B172="ab","ab",MAX($G172,$F172))</f>
        <v>58.75</v>
      </c>
      <c r="I172" s="14">
        <f>IF($B172="ab","ab",ROUND($H172,0))</f>
        <v>59</v>
      </c>
      <c r="J172" s="19"/>
      <c r="K172" s="6">
        <f ca="1">IFERROR(__xludf.DUMMYFUNCTION("IFERROR(FILTER(Attendece!B133:B1003,Attendece!A133:A1003=$A134),0)"),0)</f>
        <v>0</v>
      </c>
      <c r="L172" s="1">
        <f ca="1">IFERROR(__xludf.DUMMYFUNCTION("IFERROR(FILTER(Attendece!C133:C1003,Attendece!$A133:A1003=$A134),0)"),0)</f>
        <v>0</v>
      </c>
      <c r="M172" s="1">
        <f ca="1">IFERROR(__xludf.DUMMYFUNCTION("IFERROR(FILTER(Attendece!D133:D1003,Attendece!$A133:A1003=$A134),0)"),0)</f>
        <v>0</v>
      </c>
      <c r="N172" s="1">
        <f ca="1">IFERROR(__xludf.DUMMYFUNCTION("IFERROR(FILTER(Attendece!E133:E1003,Attendece!$A133:A1003=$A134),0)"),1)</f>
        <v>1</v>
      </c>
      <c r="O172" s="1">
        <f ca="1">IFERROR(__xludf.DUMMYFUNCTION("IFERROR(FILTER(Attendece!F133:F1003,Attendece!$A133:A1003=$A134),0)"),0)</f>
        <v>0</v>
      </c>
      <c r="P172" s="1">
        <f ca="1">IFERROR(__xludf.DUMMYFUNCTION("IFERROR(FILTER(Attendece!G133:G1003,Attendece!$A133:A1003=$A134),0)"),0)</f>
        <v>0</v>
      </c>
      <c r="Q172" s="1">
        <f ca="1">IFERROR(__xludf.DUMMYFUNCTION("IFERROR(FILTER(Attendece!H133:H1003,Attendece!$A133:A1003=$A134),0)"),0)</f>
        <v>0</v>
      </c>
    </row>
    <row r="173" spans="1:17" x14ac:dyDescent="0.3">
      <c r="A173" s="8" t="s">
        <v>180</v>
      </c>
      <c r="B173" s="6">
        <v>1</v>
      </c>
      <c r="C173" s="2">
        <v>22</v>
      </c>
      <c r="D173" s="1">
        <f>IFERROR((C173/34)*20,0)</f>
        <v>12.941176470588236</v>
      </c>
      <c r="E173" s="2">
        <v>46</v>
      </c>
      <c r="F173" s="3">
        <f>IF($B173="ab","ab",IF($C173="ab",0+$E173,$D173+$E173))</f>
        <v>58.941176470588232</v>
      </c>
      <c r="G173" s="1">
        <f>IF(B173="ab","ab",(E173/80)*100)</f>
        <v>57.499999999999993</v>
      </c>
      <c r="H173" s="3">
        <f>IF($B173="ab","ab",MAX($G173,$F173))</f>
        <v>58.941176470588232</v>
      </c>
      <c r="I173" s="14">
        <f>IF($B173="ab","ab",ROUND($H173,0))</f>
        <v>59</v>
      </c>
      <c r="J173" s="19"/>
      <c r="K173" s="6">
        <f ca="1">IFERROR(__xludf.DUMMYFUNCTION("IFERROR(FILTER(Attendece!B177:B1003,Attendece!A177:A1003=$A178),0)"),1)</f>
        <v>1</v>
      </c>
      <c r="L173" s="1">
        <f ca="1">IFERROR(__xludf.DUMMYFUNCTION("IFERROR(FILTER(Attendece!C177:C1003,Attendece!$A177:A1003=$A178),0)"),0)</f>
        <v>0</v>
      </c>
      <c r="M173" s="1">
        <f ca="1">IFERROR(__xludf.DUMMYFUNCTION("IFERROR(FILTER(Attendece!D177:D1003,Attendece!$A177:A1003=$A178),0)"),0)</f>
        <v>0</v>
      </c>
      <c r="N173" s="1">
        <f ca="1">IFERROR(__xludf.DUMMYFUNCTION("IFERROR(FILTER(Attendece!E177:E1003,Attendece!$A177:A1003=$A178),0)"),0)</f>
        <v>0</v>
      </c>
      <c r="O173" s="1">
        <f ca="1">IFERROR(__xludf.DUMMYFUNCTION("IFERROR(FILTER(Attendece!F177:F1003,Attendece!$A177:A1003=$A178),0)"),1)</f>
        <v>1</v>
      </c>
      <c r="P173" s="1">
        <f ca="1">IFERROR(__xludf.DUMMYFUNCTION("IFERROR(FILTER(Attendece!G177:G1003,Attendece!$A177:A1003=$A178),0)"),0)</f>
        <v>0</v>
      </c>
      <c r="Q173" s="1">
        <f ca="1">IFERROR(__xludf.DUMMYFUNCTION("IFERROR(FILTER(Attendece!H177:H1003,Attendece!$A177:A1003=$A178),0)"),0)</f>
        <v>0</v>
      </c>
    </row>
    <row r="174" spans="1:17" x14ac:dyDescent="0.3">
      <c r="A174" s="8" t="s">
        <v>181</v>
      </c>
      <c r="B174" s="6">
        <v>1</v>
      </c>
      <c r="C174" s="2">
        <v>28</v>
      </c>
      <c r="D174" s="1">
        <f>IFERROR((C174/34)*20,0)</f>
        <v>16.470588235294116</v>
      </c>
      <c r="E174" s="2">
        <v>43</v>
      </c>
      <c r="F174" s="3">
        <f>IF($B174="ab","ab",IF($C174="ab",0+$E174,$D174+$E174))</f>
        <v>59.470588235294116</v>
      </c>
      <c r="G174" s="1">
        <f>IF(B174="ab","ab",(E174/80)*100)</f>
        <v>53.75</v>
      </c>
      <c r="H174" s="3">
        <f>IF($B174="ab","ab",MAX($G174,$F174))</f>
        <v>59.470588235294116</v>
      </c>
      <c r="I174" s="14">
        <f>IF($B174="ab","ab",ROUND($H174,0))</f>
        <v>59</v>
      </c>
      <c r="J174" s="19"/>
      <c r="K174" s="6">
        <f ca="1">IFERROR(__xludf.DUMMYFUNCTION("IFERROR(FILTER(Attendece!B246:B1003,Attendece!A246:A1003=$A247),0)"),1)</f>
        <v>1</v>
      </c>
      <c r="L174" s="1">
        <f ca="1">IFERROR(__xludf.DUMMYFUNCTION("IFERROR(FILTER(Attendece!C246:C1003,Attendece!$A246:A1003=$A247),0)"),0)</f>
        <v>0</v>
      </c>
      <c r="M174" s="1">
        <f ca="1">IFERROR(__xludf.DUMMYFUNCTION("IFERROR(FILTER(Attendece!D246:D1003,Attendece!$A246:A1003=$A247),0)"),1)</f>
        <v>1</v>
      </c>
      <c r="N174" s="1">
        <f ca="1">IFERROR(__xludf.DUMMYFUNCTION("IFERROR(FILTER(Attendece!E246:E1003,Attendece!$A246:A1003=$A247),0)"),0)</f>
        <v>0</v>
      </c>
      <c r="O174" s="1">
        <f ca="1">IFERROR(__xludf.DUMMYFUNCTION("IFERROR(FILTER(Attendece!F246:F1003,Attendece!$A246:A1003=$A247),0)"),1)</f>
        <v>1</v>
      </c>
      <c r="P174" s="1">
        <f ca="1">IFERROR(__xludf.DUMMYFUNCTION("IFERROR(FILTER(Attendece!G246:G1003,Attendece!$A246:A1003=$A247),0)"),0)</f>
        <v>0</v>
      </c>
      <c r="Q174" s="1">
        <f ca="1">IFERROR(__xludf.DUMMYFUNCTION("IFERROR(FILTER(Attendece!H246:H1003,Attendece!$A246:A1003=$A247),0)"),0)</f>
        <v>0</v>
      </c>
    </row>
    <row r="175" spans="1:17" x14ac:dyDescent="0.3">
      <c r="A175" s="8" t="s">
        <v>182</v>
      </c>
      <c r="B175" s="6">
        <v>1</v>
      </c>
      <c r="C175" s="2">
        <v>22</v>
      </c>
      <c r="D175" s="1">
        <f>IFERROR((C175/34)*20,0)</f>
        <v>12.941176470588236</v>
      </c>
      <c r="E175" s="2">
        <v>46</v>
      </c>
      <c r="F175" s="3">
        <f>IF($B175="ab","ab",IF($C175="ab",0+$E175,$D175+$E175))</f>
        <v>58.941176470588232</v>
      </c>
      <c r="G175" s="1">
        <f>IF(B175="ab","ab",(E175/80)*100)</f>
        <v>57.499999999999993</v>
      </c>
      <c r="H175" s="3">
        <f>IF($B175="ab","ab",MAX($G175,$F175))</f>
        <v>58.941176470588232</v>
      </c>
      <c r="I175" s="14">
        <f>IF($B175="ab","ab",ROUND($H175,0))</f>
        <v>59</v>
      </c>
      <c r="J175" s="19"/>
      <c r="K175" s="6">
        <f ca="1">IFERROR(__xludf.DUMMYFUNCTION("IFERROR(FILTER(Attendece!B276:B1003,Attendece!A276:A1003=$A277),0)"),1)</f>
        <v>1</v>
      </c>
      <c r="L175" s="1">
        <f ca="1">IFERROR(__xludf.DUMMYFUNCTION("IFERROR(FILTER(Attendece!C276:C1003,Attendece!$A276:A1003=$A277),0)"),0)</f>
        <v>0</v>
      </c>
      <c r="M175" s="1">
        <f ca="1">IFERROR(__xludf.DUMMYFUNCTION("IFERROR(FILTER(Attendece!D276:D1003,Attendece!$A276:A1003=$A277),0)"),1)</f>
        <v>1</v>
      </c>
      <c r="N175" s="1">
        <f ca="1">IFERROR(__xludf.DUMMYFUNCTION("IFERROR(FILTER(Attendece!E276:E1003,Attendece!$A276:A1003=$A277),0)"),1)</f>
        <v>1</v>
      </c>
      <c r="O175" s="1">
        <f ca="1">IFERROR(__xludf.DUMMYFUNCTION("IFERROR(FILTER(Attendece!F276:F1003,Attendece!$A276:A1003=$A277),0)"),0)</f>
        <v>0</v>
      </c>
      <c r="P175" s="1">
        <f ca="1">IFERROR(__xludf.DUMMYFUNCTION("IFERROR(FILTER(Attendece!G276:G1003,Attendece!$A276:A1003=$A277),0)"),0)</f>
        <v>0</v>
      </c>
      <c r="Q175" s="1">
        <f ca="1">IFERROR(__xludf.DUMMYFUNCTION("IFERROR(FILTER(Attendece!H276:H1003,Attendece!$A276:A1003=$A277),0)"),0)</f>
        <v>0</v>
      </c>
    </row>
    <row r="176" spans="1:17" x14ac:dyDescent="0.3">
      <c r="A176" s="8" t="s">
        <v>183</v>
      </c>
      <c r="B176" s="6">
        <v>1</v>
      </c>
      <c r="C176" s="2">
        <v>11</v>
      </c>
      <c r="D176" s="1">
        <f>IFERROR((C176/34)*20,0)</f>
        <v>6.4705882352941178</v>
      </c>
      <c r="E176" s="2">
        <v>47</v>
      </c>
      <c r="F176" s="3">
        <f>IF($B176="ab","ab",IF($C176="ab",0+$E176,$D176+$E176))</f>
        <v>53.470588235294116</v>
      </c>
      <c r="G176" s="1">
        <f>IF(B176="ab","ab",(E176/80)*100)</f>
        <v>58.75</v>
      </c>
      <c r="H176" s="3">
        <f>IF($B176="ab","ab",MAX($G176,$F176))</f>
        <v>58.75</v>
      </c>
      <c r="I176" s="14">
        <f>IF($B176="ab","ab",ROUND($H176,0))</f>
        <v>59</v>
      </c>
      <c r="J176" s="19"/>
      <c r="K176" s="6">
        <f ca="1">IFERROR(__xludf.DUMMYFUNCTION("IFERROR(FILTER(Attendece!B278:B1003,Attendece!A278:A1003=$A279),0)"),1)</f>
        <v>1</v>
      </c>
      <c r="L176" s="1">
        <f ca="1">IFERROR(__xludf.DUMMYFUNCTION("IFERROR(FILTER(Attendece!C278:C1003,Attendece!$A278:A1003=$A279),0)"),0)</f>
        <v>0</v>
      </c>
      <c r="M176" s="1">
        <f ca="1">IFERROR(__xludf.DUMMYFUNCTION("IFERROR(FILTER(Attendece!D278:D1003,Attendece!$A278:A1003=$A279),0)"),0)</f>
        <v>0</v>
      </c>
      <c r="N176" s="1">
        <f ca="1">IFERROR(__xludf.DUMMYFUNCTION("IFERROR(FILTER(Attendece!E278:E1003,Attendece!$A278:A1003=$A279),0)"),0)</f>
        <v>0</v>
      </c>
      <c r="O176" s="1">
        <f ca="1">IFERROR(__xludf.DUMMYFUNCTION("IFERROR(FILTER(Attendece!F278:F1003,Attendece!$A278:A1003=$A279),0)"),0)</f>
        <v>0</v>
      </c>
      <c r="P176" s="1">
        <f ca="1">IFERROR(__xludf.DUMMYFUNCTION("IFERROR(FILTER(Attendece!G278:G1003,Attendece!$A278:A1003=$A279),0)"),0)</f>
        <v>0</v>
      </c>
      <c r="Q176" s="1">
        <f ca="1">IFERROR(__xludf.DUMMYFUNCTION("IFERROR(FILTER(Attendece!H278:H1003,Attendece!$A278:A1003=$A279),0)"),0)</f>
        <v>0</v>
      </c>
    </row>
    <row r="177" spans="1:17" x14ac:dyDescent="0.3">
      <c r="A177" s="8" t="s">
        <v>184</v>
      </c>
      <c r="B177" s="6">
        <v>1</v>
      </c>
      <c r="C177" s="2">
        <v>23</v>
      </c>
      <c r="D177" s="1">
        <f>IFERROR((C177/34)*20,0)</f>
        <v>13.529411764705884</v>
      </c>
      <c r="E177" s="2">
        <v>45</v>
      </c>
      <c r="F177" s="3">
        <f>IF($B177="ab","ab",IF($C177="ab",0+$E177,$D177+$E177))</f>
        <v>58.529411764705884</v>
      </c>
      <c r="G177" s="1">
        <f>IF(B177="ab","ab",(E177/80)*100)</f>
        <v>56.25</v>
      </c>
      <c r="H177" s="3">
        <f>IF($B177="ab","ab",MAX($G177,$F177))</f>
        <v>58.529411764705884</v>
      </c>
      <c r="I177" s="14">
        <f>IF($B177="ab","ab",ROUND($H177,0))</f>
        <v>59</v>
      </c>
      <c r="J177" s="19"/>
      <c r="K177" s="6">
        <f ca="1">IFERROR(__xludf.DUMMYFUNCTION("IFERROR(FILTER(Attendece!B307:B1003,Attendece!A307:A1003=$A308),0)"),1)</f>
        <v>1</v>
      </c>
      <c r="L177" s="1">
        <f ca="1">IFERROR(__xludf.DUMMYFUNCTION("IFERROR(FILTER(Attendece!C307:C1003,Attendece!$A307:A1003=$A308),0)"),1)</f>
        <v>1</v>
      </c>
      <c r="M177" s="1">
        <f ca="1">IFERROR(__xludf.DUMMYFUNCTION("IFERROR(FILTER(Attendece!D307:D1003,Attendece!$A307:A1003=$A308),0)"),1)</f>
        <v>1</v>
      </c>
      <c r="N177" s="1">
        <f ca="1">IFERROR(__xludf.DUMMYFUNCTION("IFERROR(FILTER(Attendece!E307:E1003,Attendece!$A307:A1003=$A308),0)"),1)</f>
        <v>1</v>
      </c>
      <c r="O177" s="1">
        <f ca="1">IFERROR(__xludf.DUMMYFUNCTION("IFERROR(FILTER(Attendece!F307:F1003,Attendece!$A307:A1003=$A308),0)"),0)</f>
        <v>0</v>
      </c>
      <c r="P177" s="1">
        <f ca="1">IFERROR(__xludf.DUMMYFUNCTION("IFERROR(FILTER(Attendece!G307:G1003,Attendece!$A307:A1003=$A308),0)"),0)</f>
        <v>0</v>
      </c>
      <c r="Q177" s="1">
        <f ca="1">IFERROR(__xludf.DUMMYFUNCTION("IFERROR(FILTER(Attendece!H307:H1003,Attendece!$A307:A1003=$A308),0)"),1)</f>
        <v>1</v>
      </c>
    </row>
    <row r="178" spans="1:17" x14ac:dyDescent="0.3">
      <c r="A178" s="8" t="s">
        <v>185</v>
      </c>
      <c r="B178" s="6">
        <v>1</v>
      </c>
      <c r="C178" s="2">
        <v>29</v>
      </c>
      <c r="D178" s="1">
        <f>IFERROR((C178/34)*20,0)</f>
        <v>17.058823529411764</v>
      </c>
      <c r="E178" s="2">
        <v>43</v>
      </c>
      <c r="F178" s="3">
        <f>IF($B178="ab","ab",IF($C178="ab",0+$E178,$D178+$E178))</f>
        <v>60.058823529411768</v>
      </c>
      <c r="G178" s="1">
        <f>IF(B178="ab","ab",(E178/80)*100)</f>
        <v>53.75</v>
      </c>
      <c r="H178" s="3">
        <f>IF($B178="ab","ab",MAX($G178,$F178))</f>
        <v>60.058823529411768</v>
      </c>
      <c r="I178" s="14">
        <f>IF($B178="ab","ab",ROUND($H178,0))</f>
        <v>60</v>
      </c>
      <c r="J178" s="19"/>
      <c r="K178" s="6">
        <f ca="1">IFERROR(__xludf.DUMMYFUNCTION("IFERROR(FILTER(Attendece!B13:B1003,Attendece!A13:A1003=$A14),0)"),1)</f>
        <v>1</v>
      </c>
      <c r="L178" s="1">
        <f ca="1">IFERROR(__xludf.DUMMYFUNCTION("IFERROR(FILTER(Attendece!C13:C1003,Attendece!$A13:A1003=$A14),0)"),1)</f>
        <v>1</v>
      </c>
      <c r="M178" s="1">
        <f ca="1">IFERROR(__xludf.DUMMYFUNCTION("IFERROR(FILTER(Attendece!D13:D1003,Attendece!$A13:A1003=$A14),0)"),0)</f>
        <v>0</v>
      </c>
      <c r="N178" s="1">
        <f ca="1">IFERROR(__xludf.DUMMYFUNCTION("IFERROR(FILTER(Attendece!E13:E1003,Attendece!$A13:A1003=$A14),0)"),1)</f>
        <v>1</v>
      </c>
      <c r="O178" s="1">
        <f ca="1">IFERROR(__xludf.DUMMYFUNCTION("IFERROR(FILTER(Attendece!F13:F1003,Attendece!$A13:A1003=$A14),0)"),1)</f>
        <v>1</v>
      </c>
      <c r="P178" s="1">
        <f ca="1">IFERROR(__xludf.DUMMYFUNCTION("IFERROR(FILTER(Attendece!G13:G1003,Attendece!$A13:A1003=$A14),0)"),0)</f>
        <v>0</v>
      </c>
      <c r="Q178" s="1">
        <f ca="1">IFERROR(__xludf.DUMMYFUNCTION("IFERROR(FILTER(Attendece!H13:H1003,Attendece!$A13:A1003=$A14),0)"),0)</f>
        <v>0</v>
      </c>
    </row>
    <row r="179" spans="1:17" x14ac:dyDescent="0.3">
      <c r="A179" s="8" t="s">
        <v>186</v>
      </c>
      <c r="B179" s="6">
        <v>1</v>
      </c>
      <c r="C179" s="2">
        <v>28</v>
      </c>
      <c r="D179" s="1">
        <f>IFERROR((C179/34)*20,0)</f>
        <v>16.470588235294116</v>
      </c>
      <c r="E179" s="2">
        <v>44</v>
      </c>
      <c r="F179" s="3">
        <f>IF($B179="ab","ab",IF($C179="ab",0+$E179,$D179+$E179))</f>
        <v>60.470588235294116</v>
      </c>
      <c r="G179" s="1">
        <f>IF(B179="ab","ab",(E179/80)*100)</f>
        <v>55.000000000000007</v>
      </c>
      <c r="H179" s="3">
        <f>IF($B179="ab","ab",MAX($G179,$F179))</f>
        <v>60.470588235294116</v>
      </c>
      <c r="I179" s="14">
        <f>IF($B179="ab","ab",ROUND($H179,0))</f>
        <v>60</v>
      </c>
      <c r="J179" s="19"/>
      <c r="K179" s="6">
        <f ca="1">IFERROR(__xludf.DUMMYFUNCTION("IFERROR(FILTER(Attendece!B17:B1003,Attendece!A17:A1003=$A18),0)"),1)</f>
        <v>1</v>
      </c>
      <c r="L179" s="1">
        <f ca="1">IFERROR(__xludf.DUMMYFUNCTION("IFERROR(FILTER(Attendece!C17:C1003,Attendece!$A17:A1003=$A18),0)"),1)</f>
        <v>1</v>
      </c>
      <c r="M179" s="1">
        <f ca="1">IFERROR(__xludf.DUMMYFUNCTION("IFERROR(FILTER(Attendece!D17:D1003,Attendece!$A17:A1003=$A18),0)"),1)</f>
        <v>1</v>
      </c>
      <c r="N179" s="1">
        <f ca="1">IFERROR(__xludf.DUMMYFUNCTION("IFERROR(FILTER(Attendece!E17:E1003,Attendece!$A17:A1003=$A18),0)"),1)</f>
        <v>1</v>
      </c>
      <c r="O179" s="1">
        <f ca="1">IFERROR(__xludf.DUMMYFUNCTION("IFERROR(FILTER(Attendece!F17:F1003,Attendece!$A17:A1003=$A18),0)"),1)</f>
        <v>1</v>
      </c>
      <c r="P179" s="1">
        <f ca="1">IFERROR(__xludf.DUMMYFUNCTION("IFERROR(FILTER(Attendece!G17:G1003,Attendece!$A17:A1003=$A18),0)"),0)</f>
        <v>0</v>
      </c>
      <c r="Q179" s="1">
        <f ca="1">IFERROR(__xludf.DUMMYFUNCTION("IFERROR(FILTER(Attendece!H17:H1003,Attendece!$A17:A1003=$A18),0)"),0)</f>
        <v>0</v>
      </c>
    </row>
    <row r="180" spans="1:17" x14ac:dyDescent="0.3">
      <c r="A180" s="8" t="s">
        <v>187</v>
      </c>
      <c r="B180" s="6">
        <v>1</v>
      </c>
      <c r="C180" s="2">
        <v>34</v>
      </c>
      <c r="D180" s="1">
        <f>IFERROR((C180/34)*20,0)</f>
        <v>20</v>
      </c>
      <c r="E180" s="2">
        <v>40</v>
      </c>
      <c r="F180" s="3">
        <f>IF($B180="ab","ab",IF($C180="ab",0+$E180,$D180+$E180))</f>
        <v>60</v>
      </c>
      <c r="G180" s="1">
        <f>IF(B180="ab","ab",(E180/80)*100)</f>
        <v>50</v>
      </c>
      <c r="H180" s="3">
        <f>IF($B180="ab","ab",MAX($G180,$F180))</f>
        <v>60</v>
      </c>
      <c r="I180" s="14">
        <f>IF($B180="ab","ab",ROUND($H180,0))</f>
        <v>60</v>
      </c>
      <c r="J180" s="19"/>
      <c r="K180" s="6">
        <f ca="1">IFERROR(__xludf.DUMMYFUNCTION("IFERROR(FILTER(Attendece!B52:B1003,Attendece!A52:A1003=$A53),0)"),1)</f>
        <v>1</v>
      </c>
      <c r="L180" s="1">
        <f ca="1">IFERROR(__xludf.DUMMYFUNCTION("IFERROR(FILTER(Attendece!C52:C1003,Attendece!$A52:A1003=$A53),0)"),1)</f>
        <v>1</v>
      </c>
      <c r="M180" s="1">
        <f ca="1">IFERROR(__xludf.DUMMYFUNCTION("IFERROR(FILTER(Attendece!D52:D1003,Attendece!$A52:A1003=$A53),0)"),1)</f>
        <v>1</v>
      </c>
      <c r="N180" s="1">
        <f ca="1">IFERROR(__xludf.DUMMYFUNCTION("IFERROR(FILTER(Attendece!E52:E1003,Attendece!$A52:A1003=$A53),0)"),1)</f>
        <v>1</v>
      </c>
      <c r="O180" s="1">
        <f ca="1">IFERROR(__xludf.DUMMYFUNCTION("IFERROR(FILTER(Attendece!F52:F1003,Attendece!$A52:A1003=$A53),0)"),1)</f>
        <v>1</v>
      </c>
      <c r="P180" s="1">
        <f ca="1">IFERROR(__xludf.DUMMYFUNCTION("IFERROR(FILTER(Attendece!G52:G1003,Attendece!$A52:A1003=$A53),0)"),0)</f>
        <v>0</v>
      </c>
      <c r="Q180" s="1">
        <f ca="1">IFERROR(__xludf.DUMMYFUNCTION("IFERROR(FILTER(Attendece!H52:H1003,Attendece!$A52:A1003=$A53),0)"),0)</f>
        <v>0</v>
      </c>
    </row>
    <row r="181" spans="1:17" x14ac:dyDescent="0.3">
      <c r="A181" s="8" t="s">
        <v>188</v>
      </c>
      <c r="B181" s="6">
        <v>1</v>
      </c>
      <c r="C181" s="2">
        <v>25</v>
      </c>
      <c r="D181" s="1">
        <f>IFERROR((C181/34)*20,0)</f>
        <v>14.705882352941178</v>
      </c>
      <c r="E181" s="2">
        <v>45</v>
      </c>
      <c r="F181" s="3">
        <f>IF($B181="ab","ab",IF($C181="ab",0+$E181,$D181+$E181))</f>
        <v>59.705882352941174</v>
      </c>
      <c r="G181" s="1">
        <f>IF(B181="ab","ab",(E181/80)*100)</f>
        <v>56.25</v>
      </c>
      <c r="H181" s="3">
        <f>IF($B181="ab","ab",MAX($G181,$F181))</f>
        <v>59.705882352941174</v>
      </c>
      <c r="I181" s="14">
        <f>IF($B181="ab","ab",ROUND($H181,0))</f>
        <v>60</v>
      </c>
      <c r="J181" s="19"/>
      <c r="K181" s="6">
        <f ca="1">IFERROR(__xludf.DUMMYFUNCTION("IFERROR(FILTER(Attendece!B113:B1003,Attendece!A113:A1003=$A114),0)"),1)</f>
        <v>1</v>
      </c>
      <c r="L181" s="1">
        <f ca="1">IFERROR(__xludf.DUMMYFUNCTION("IFERROR(FILTER(Attendece!C113:C1003,Attendece!$A113:A1003=$A114),0)"),1)</f>
        <v>1</v>
      </c>
      <c r="M181" s="1">
        <f ca="1">IFERROR(__xludf.DUMMYFUNCTION("IFERROR(FILTER(Attendece!D113:D1003,Attendece!$A113:A1003=$A114),0)"),1)</f>
        <v>1</v>
      </c>
      <c r="N181" s="1">
        <f ca="1">IFERROR(__xludf.DUMMYFUNCTION("IFERROR(FILTER(Attendece!E113:E1003,Attendece!$A113:A1003=$A114),0)"),1)</f>
        <v>1</v>
      </c>
      <c r="O181" s="1">
        <f ca="1">IFERROR(__xludf.DUMMYFUNCTION("IFERROR(FILTER(Attendece!F113:F1003,Attendece!$A113:A1003=$A114),0)"),1)</f>
        <v>1</v>
      </c>
      <c r="P181" s="1">
        <f ca="1">IFERROR(__xludf.DUMMYFUNCTION("IFERROR(FILTER(Attendece!G113:G1003,Attendece!$A113:A1003=$A114),0)"),1)</f>
        <v>1</v>
      </c>
      <c r="Q181" s="1">
        <f ca="1">IFERROR(__xludf.DUMMYFUNCTION("IFERROR(FILTER(Attendece!H113:H1003,Attendece!$A113:A1003=$A114),0)"),1)</f>
        <v>1</v>
      </c>
    </row>
    <row r="182" spans="1:17" x14ac:dyDescent="0.3">
      <c r="A182" s="8" t="s">
        <v>189</v>
      </c>
      <c r="B182" s="6">
        <v>1</v>
      </c>
      <c r="C182" s="2">
        <v>22</v>
      </c>
      <c r="D182" s="1">
        <f>IFERROR((C182/34)*20,0)</f>
        <v>12.941176470588236</v>
      </c>
      <c r="E182" s="2">
        <v>47</v>
      </c>
      <c r="F182" s="3">
        <f>IF($B182="ab","ab",IF($C182="ab",0+$E182,$D182+$E182))</f>
        <v>59.941176470588232</v>
      </c>
      <c r="G182" s="1">
        <f>IF(B182="ab","ab",(E182/80)*100)</f>
        <v>58.75</v>
      </c>
      <c r="H182" s="3">
        <f>IF($B182="ab","ab",MAX($G182,$F182))</f>
        <v>59.941176470588232</v>
      </c>
      <c r="I182" s="14">
        <f>IF($B182="ab","ab",ROUND($H182,0))</f>
        <v>60</v>
      </c>
      <c r="J182" s="19"/>
      <c r="K182" s="6">
        <f ca="1">IFERROR(__xludf.DUMMYFUNCTION("IFERROR(FILTER(Attendece!B119:B1003,Attendece!A119:A1003=$A120),0)"),1)</f>
        <v>1</v>
      </c>
      <c r="L182" s="1">
        <f ca="1">IFERROR(__xludf.DUMMYFUNCTION("IFERROR(FILTER(Attendece!C119:C1003,Attendece!$A119:A1003=$A120),0)"),1)</f>
        <v>1</v>
      </c>
      <c r="M182" s="1">
        <f ca="1">IFERROR(__xludf.DUMMYFUNCTION("IFERROR(FILTER(Attendece!D119:D1003,Attendece!$A119:A1003=$A120),0)"),1)</f>
        <v>1</v>
      </c>
      <c r="N182" s="1">
        <f ca="1">IFERROR(__xludf.DUMMYFUNCTION("IFERROR(FILTER(Attendece!E119:E1003,Attendece!$A119:A1003=$A120),0)"),0)</f>
        <v>0</v>
      </c>
      <c r="O182" s="1">
        <f ca="1">IFERROR(__xludf.DUMMYFUNCTION("IFERROR(FILTER(Attendece!F119:F1003,Attendece!$A119:A1003=$A120),0)"),1)</f>
        <v>1</v>
      </c>
      <c r="P182" s="1">
        <f ca="1">IFERROR(__xludf.DUMMYFUNCTION("IFERROR(FILTER(Attendece!G119:G1003,Attendece!$A119:A1003=$A120),0)"),0)</f>
        <v>0</v>
      </c>
      <c r="Q182" s="1">
        <f ca="1">IFERROR(__xludf.DUMMYFUNCTION("IFERROR(FILTER(Attendece!H119:H1003,Attendece!$A119:A1003=$A120),0)"),1)</f>
        <v>1</v>
      </c>
    </row>
    <row r="183" spans="1:17" x14ac:dyDescent="0.3">
      <c r="A183" s="8" t="s">
        <v>190</v>
      </c>
      <c r="B183" s="6">
        <v>1</v>
      </c>
      <c r="C183" s="2">
        <v>22</v>
      </c>
      <c r="D183" s="1">
        <f>IFERROR((C183/34)*20,0)</f>
        <v>12.941176470588236</v>
      </c>
      <c r="E183" s="2">
        <v>47</v>
      </c>
      <c r="F183" s="3">
        <f>IF($B183="ab","ab",IF($C183="ab",0+$E183,$D183+$E183))</f>
        <v>59.941176470588232</v>
      </c>
      <c r="G183" s="1">
        <f>IF(B183="ab","ab",(E183/80)*100)</f>
        <v>58.75</v>
      </c>
      <c r="H183" s="3">
        <f>IF($B183="ab","ab",MAX($G183,$F183))</f>
        <v>59.941176470588232</v>
      </c>
      <c r="I183" s="14">
        <f>IF($B183="ab","ab",ROUND($H183,0))</f>
        <v>60</v>
      </c>
      <c r="J183" s="19"/>
      <c r="K183" s="6">
        <f ca="1">IFERROR(__xludf.DUMMYFUNCTION("IFERROR(FILTER(Attendece!B161:B1003,Attendece!A161:A1003=$A162),0)"),1)</f>
        <v>1</v>
      </c>
      <c r="L183" s="1">
        <f ca="1">IFERROR(__xludf.DUMMYFUNCTION("IFERROR(FILTER(Attendece!C161:C1003,Attendece!$A161:A1003=$A162),0)"),0)</f>
        <v>0</v>
      </c>
      <c r="M183" s="1">
        <f ca="1">IFERROR(__xludf.DUMMYFUNCTION("IFERROR(FILTER(Attendece!D161:D1003,Attendece!$A161:A1003=$A162),0)"),0)</f>
        <v>0</v>
      </c>
      <c r="N183" s="1">
        <f ca="1">IFERROR(__xludf.DUMMYFUNCTION("IFERROR(FILTER(Attendece!E161:E1003,Attendece!$A161:A1003=$A162),0)"),0)</f>
        <v>0</v>
      </c>
      <c r="O183" s="1">
        <f ca="1">IFERROR(__xludf.DUMMYFUNCTION("IFERROR(FILTER(Attendece!F161:F1003,Attendece!$A161:A1003=$A162),0)"),1)</f>
        <v>1</v>
      </c>
      <c r="P183" s="1">
        <f ca="1">IFERROR(__xludf.DUMMYFUNCTION("IFERROR(FILTER(Attendece!G161:G1003,Attendece!$A161:A1003=$A162),0)"),0)</f>
        <v>0</v>
      </c>
      <c r="Q183" s="1">
        <f ca="1">IFERROR(__xludf.DUMMYFUNCTION("IFERROR(FILTER(Attendece!H161:H1003,Attendece!$A161:A1003=$A162),0)"),0)</f>
        <v>0</v>
      </c>
    </row>
    <row r="184" spans="1:17" x14ac:dyDescent="0.3">
      <c r="A184" s="8" t="s">
        <v>191</v>
      </c>
      <c r="B184" s="6">
        <v>1</v>
      </c>
      <c r="C184" s="2">
        <v>16</v>
      </c>
      <c r="D184" s="1">
        <f>IFERROR((C184/34)*20,0)</f>
        <v>9.4117647058823533</v>
      </c>
      <c r="E184" s="2">
        <v>48</v>
      </c>
      <c r="F184" s="3">
        <f>IF($B184="ab","ab",IF($C184="ab",0+$E184,$D184+$E184))</f>
        <v>57.411764705882355</v>
      </c>
      <c r="G184" s="1">
        <f>IF(B184="ab","ab",(E184/80)*100)</f>
        <v>60</v>
      </c>
      <c r="H184" s="3">
        <f>IF($B184="ab","ab",MAX($G184,$F184))</f>
        <v>60</v>
      </c>
      <c r="I184" s="14">
        <f>IF($B184="ab","ab",ROUND($H184,0))</f>
        <v>60</v>
      </c>
      <c r="J184" s="19"/>
      <c r="K184" s="6">
        <f ca="1">IFERROR(__xludf.DUMMYFUNCTION("IFERROR(FILTER(Attendece!B167:B1003,Attendece!A167:A1003=$A168),0)"),1)</f>
        <v>1</v>
      </c>
      <c r="L184" s="1">
        <f ca="1">IFERROR(__xludf.DUMMYFUNCTION("IFERROR(FILTER(Attendece!C167:C1003,Attendece!$A167:A1003=$A168),0)"),1)</f>
        <v>1</v>
      </c>
      <c r="M184" s="1">
        <f ca="1">IFERROR(__xludf.DUMMYFUNCTION("IFERROR(FILTER(Attendece!D167:D1003,Attendece!$A167:A1003=$A168),0)"),1)</f>
        <v>1</v>
      </c>
      <c r="N184" s="1">
        <f ca="1">IFERROR(__xludf.DUMMYFUNCTION("IFERROR(FILTER(Attendece!E167:E1003,Attendece!$A167:A1003=$A168),0)"),1)</f>
        <v>1</v>
      </c>
      <c r="O184" s="1">
        <f ca="1">IFERROR(__xludf.DUMMYFUNCTION("IFERROR(FILTER(Attendece!F167:F1003,Attendece!$A167:A1003=$A168),0)"),1)</f>
        <v>1</v>
      </c>
      <c r="P184" s="1">
        <f ca="1">IFERROR(__xludf.DUMMYFUNCTION("IFERROR(FILTER(Attendece!G167:G1003,Attendece!$A167:A1003=$A168),0)"),0)</f>
        <v>0</v>
      </c>
      <c r="Q184" s="1">
        <f ca="1">IFERROR(__xludf.DUMMYFUNCTION("IFERROR(FILTER(Attendece!H167:H1003,Attendece!$A167:A1003=$A168),0)"),1)</f>
        <v>1</v>
      </c>
    </row>
    <row r="185" spans="1:17" x14ac:dyDescent="0.3">
      <c r="A185" s="8" t="s">
        <v>192</v>
      </c>
      <c r="B185" s="6">
        <v>1</v>
      </c>
      <c r="C185" s="2">
        <v>25</v>
      </c>
      <c r="D185" s="1">
        <f>IFERROR((C185/34)*20,0)</f>
        <v>14.705882352941178</v>
      </c>
      <c r="E185" s="2">
        <v>45</v>
      </c>
      <c r="F185" s="3">
        <f>IF($B185="ab","ab",IF($C185="ab",0+$E185,$D185+$E185))</f>
        <v>59.705882352941174</v>
      </c>
      <c r="G185" s="1">
        <f>IF(B185="ab","ab",(E185/80)*100)</f>
        <v>56.25</v>
      </c>
      <c r="H185" s="3">
        <f>IF($B185="ab","ab",MAX($G185,$F185))</f>
        <v>59.705882352941174</v>
      </c>
      <c r="I185" s="14">
        <f>IF($B185="ab","ab",ROUND($H185,0))</f>
        <v>60</v>
      </c>
      <c r="J185" s="19"/>
      <c r="K185" s="6">
        <f ca="1">IFERROR(__xludf.DUMMYFUNCTION("IFERROR(FILTER(Attendece!B211:B1003,Attendece!A211:A1003=$A212),0)"),0)</f>
        <v>0</v>
      </c>
      <c r="L185" s="1">
        <f ca="1">IFERROR(__xludf.DUMMYFUNCTION("IFERROR(FILTER(Attendece!C211:C1003,Attendece!$A211:A1003=$A212),0)"),0)</f>
        <v>0</v>
      </c>
      <c r="M185" s="1">
        <f ca="1">IFERROR(__xludf.DUMMYFUNCTION("IFERROR(FILTER(Attendece!D211:D1003,Attendece!$A211:A1003=$A212),0)"),0)</f>
        <v>0</v>
      </c>
      <c r="N185" s="1">
        <f ca="1">IFERROR(__xludf.DUMMYFUNCTION("IFERROR(FILTER(Attendece!E211:E1003,Attendece!$A211:A1003=$A212),0)"),0)</f>
        <v>0</v>
      </c>
      <c r="O185" s="1">
        <f ca="1">IFERROR(__xludf.DUMMYFUNCTION("IFERROR(FILTER(Attendece!F211:F1003,Attendece!$A211:A1003=$A212),0)"),0)</f>
        <v>0</v>
      </c>
      <c r="P185" s="1">
        <f ca="1">IFERROR(__xludf.DUMMYFUNCTION("IFERROR(FILTER(Attendece!G211:G1003,Attendece!$A211:A1003=$A212),0)"),0)</f>
        <v>0</v>
      </c>
      <c r="Q185" s="1">
        <f ca="1">IFERROR(__xludf.DUMMYFUNCTION("IFERROR(FILTER(Attendece!H211:H1003,Attendece!$A211:A1003=$A212),0)"),0)</f>
        <v>0</v>
      </c>
    </row>
    <row r="186" spans="1:17" x14ac:dyDescent="0.3">
      <c r="A186" s="8" t="s">
        <v>193</v>
      </c>
      <c r="B186" s="6">
        <v>1</v>
      </c>
      <c r="C186" s="2">
        <v>22</v>
      </c>
      <c r="D186" s="1">
        <f>IFERROR((C186/34)*20,0)</f>
        <v>12.941176470588236</v>
      </c>
      <c r="E186" s="2">
        <v>47</v>
      </c>
      <c r="F186" s="3">
        <f>IF($B186="ab","ab",IF($C186="ab",0+$E186,$D186+$E186))</f>
        <v>59.941176470588232</v>
      </c>
      <c r="G186" s="1">
        <f>IF(B186="ab","ab",(E186/80)*100)</f>
        <v>58.75</v>
      </c>
      <c r="H186" s="3">
        <f>IF($B186="ab","ab",MAX($G186,$F186))</f>
        <v>59.941176470588232</v>
      </c>
      <c r="I186" s="14">
        <f>IF($B186="ab","ab",ROUND($H186,0))</f>
        <v>60</v>
      </c>
      <c r="J186" s="19"/>
      <c r="K186" s="6">
        <f ca="1">IFERROR(__xludf.DUMMYFUNCTION("IFERROR(FILTER(Attendece!B242:B1003,Attendece!A242:A1003=$A243),0)"),1)</f>
        <v>1</v>
      </c>
      <c r="L186" s="1">
        <f ca="1">IFERROR(__xludf.DUMMYFUNCTION("IFERROR(FILTER(Attendece!C242:C1003,Attendece!$A242:A1003=$A243),0)"),1)</f>
        <v>1</v>
      </c>
      <c r="M186" s="1">
        <f ca="1">IFERROR(__xludf.DUMMYFUNCTION("IFERROR(FILTER(Attendece!D242:D1003,Attendece!$A242:A1003=$A243),0)"),1)</f>
        <v>1</v>
      </c>
      <c r="N186" s="1">
        <f ca="1">IFERROR(__xludf.DUMMYFUNCTION("IFERROR(FILTER(Attendece!E242:E1003,Attendece!$A242:A1003=$A243),0)"),0)</f>
        <v>0</v>
      </c>
      <c r="O186" s="1">
        <f ca="1">IFERROR(__xludf.DUMMYFUNCTION("IFERROR(FILTER(Attendece!F242:F1003,Attendece!$A242:A1003=$A243),0)"),0)</f>
        <v>0</v>
      </c>
      <c r="P186" s="1">
        <f ca="1">IFERROR(__xludf.DUMMYFUNCTION("IFERROR(FILTER(Attendece!G242:G1003,Attendece!$A242:A1003=$A243),0)"),0)</f>
        <v>0</v>
      </c>
      <c r="Q186" s="1">
        <f ca="1">IFERROR(__xludf.DUMMYFUNCTION("IFERROR(FILTER(Attendece!H242:H1003,Attendece!$A242:A1003=$A243),0)"),0)</f>
        <v>0</v>
      </c>
    </row>
    <row r="187" spans="1:17" x14ac:dyDescent="0.3">
      <c r="A187" s="8" t="s">
        <v>194</v>
      </c>
      <c r="B187" s="6">
        <v>1</v>
      </c>
      <c r="C187" s="2">
        <v>32</v>
      </c>
      <c r="D187" s="1">
        <f>IFERROR((C187/34)*20,0)</f>
        <v>18.823529411764707</v>
      </c>
      <c r="E187" s="2">
        <v>41</v>
      </c>
      <c r="F187" s="3">
        <f>IF($B187="ab","ab",IF($C187="ab",0+$E187,$D187+$E187))</f>
        <v>59.82352941176471</v>
      </c>
      <c r="G187" s="1">
        <f>IF(B187="ab","ab",(E187/80)*100)</f>
        <v>51.249999999999993</v>
      </c>
      <c r="H187" s="3">
        <f>IF($B187="ab","ab",MAX($G187,$F187))</f>
        <v>59.82352941176471</v>
      </c>
      <c r="I187" s="14">
        <f>IF($B187="ab","ab",ROUND($H187,0))</f>
        <v>60</v>
      </c>
      <c r="J187" s="19"/>
      <c r="K187" s="6">
        <f ca="1">IFERROR(__xludf.DUMMYFUNCTION("IFERROR(FILTER(Attendece!B322:B1003,Attendece!A322:A1003=$A323),0)"),1)</f>
        <v>1</v>
      </c>
      <c r="L187" s="1">
        <f ca="1">IFERROR(__xludf.DUMMYFUNCTION("IFERROR(FILTER(Attendece!C322:C1003,Attendece!$A322:A1003=$A323),0)"),1)</f>
        <v>1</v>
      </c>
      <c r="M187" s="1">
        <f ca="1">IFERROR(__xludf.DUMMYFUNCTION("IFERROR(FILTER(Attendece!D322:D1003,Attendece!$A322:A1003=$A323),0)"),1)</f>
        <v>1</v>
      </c>
      <c r="N187" s="1">
        <f ca="1">IFERROR(__xludf.DUMMYFUNCTION("IFERROR(FILTER(Attendece!E322:E1003,Attendece!$A322:A1003=$A323),0)"),0)</f>
        <v>0</v>
      </c>
      <c r="O187" s="1">
        <f ca="1">IFERROR(__xludf.DUMMYFUNCTION("IFERROR(FILTER(Attendece!F322:F1003,Attendece!$A322:A1003=$A323),0)"),0)</f>
        <v>0</v>
      </c>
      <c r="P187" s="1">
        <f ca="1">IFERROR(__xludf.DUMMYFUNCTION("IFERROR(FILTER(Attendece!G322:G1003,Attendece!$A322:A1003=$A323),0)"),1)</f>
        <v>1</v>
      </c>
      <c r="Q187" s="1">
        <f ca="1">IFERROR(__xludf.DUMMYFUNCTION("IFERROR(FILTER(Attendece!H322:H1003,Attendece!$A322:A1003=$A323),0)"),1)</f>
        <v>1</v>
      </c>
    </row>
    <row r="188" spans="1:17" x14ac:dyDescent="0.3">
      <c r="A188" s="8" t="s">
        <v>195</v>
      </c>
      <c r="B188" s="6">
        <v>1</v>
      </c>
      <c r="C188" s="2">
        <v>16</v>
      </c>
      <c r="D188" s="1">
        <f>IFERROR((C188/34)*20,0)</f>
        <v>9.4117647058823533</v>
      </c>
      <c r="E188" s="2">
        <v>49</v>
      </c>
      <c r="F188" s="3">
        <f>IF($B188="ab","ab",IF($C188="ab",0+$E188,$D188+$E188))</f>
        <v>58.411764705882355</v>
      </c>
      <c r="G188" s="1">
        <f>IF(B188="ab","ab",(E188/80)*100)</f>
        <v>61.250000000000007</v>
      </c>
      <c r="H188" s="3">
        <f>IF($B188="ab","ab",MAX($G188,$F188))</f>
        <v>61.250000000000007</v>
      </c>
      <c r="I188" s="14">
        <f>IF($B188="ab","ab",ROUND($H188,0))</f>
        <v>61</v>
      </c>
      <c r="J188" s="19"/>
      <c r="K188" s="6">
        <f ca="1">IFERROR(__xludf.DUMMYFUNCTION("IFERROR(FILTER(Attendece!B53:B1003,Attendece!A53:A1003=$A54),0)"),1)</f>
        <v>1</v>
      </c>
      <c r="L188" s="1">
        <f ca="1">IFERROR(__xludf.DUMMYFUNCTION("IFERROR(FILTER(Attendece!C53:C1003,Attendece!$A53:A1003=$A54),0)"),1)</f>
        <v>1</v>
      </c>
      <c r="M188" s="1">
        <f ca="1">IFERROR(__xludf.DUMMYFUNCTION("IFERROR(FILTER(Attendece!D53:D1003,Attendece!$A53:A1003=$A54),0)"),1)</f>
        <v>1</v>
      </c>
      <c r="N188" s="1">
        <f ca="1">IFERROR(__xludf.DUMMYFUNCTION("IFERROR(FILTER(Attendece!E53:E1003,Attendece!$A53:A1003=$A54),0)"),1)</f>
        <v>1</v>
      </c>
      <c r="O188" s="1">
        <f ca="1">IFERROR(__xludf.DUMMYFUNCTION("IFERROR(FILTER(Attendece!F53:F1003,Attendece!$A53:A1003=$A54),0)"),1)</f>
        <v>1</v>
      </c>
      <c r="P188" s="1">
        <f ca="1">IFERROR(__xludf.DUMMYFUNCTION("IFERROR(FILTER(Attendece!G53:G1003,Attendece!$A53:A1003=$A54),0)"),0)</f>
        <v>0</v>
      </c>
      <c r="Q188" s="1">
        <f ca="1">IFERROR(__xludf.DUMMYFUNCTION("IFERROR(FILTER(Attendece!H53:H1003,Attendece!$A53:A1003=$A54),0)"),0)</f>
        <v>0</v>
      </c>
    </row>
    <row r="189" spans="1:17" x14ac:dyDescent="0.3">
      <c r="A189" s="8" t="s">
        <v>196</v>
      </c>
      <c r="B189" s="6">
        <v>1</v>
      </c>
      <c r="C189" s="2">
        <v>28</v>
      </c>
      <c r="D189" s="1">
        <f>IFERROR((C189/34)*20,0)</f>
        <v>16.470588235294116</v>
      </c>
      <c r="E189" s="2">
        <v>45</v>
      </c>
      <c r="F189" s="3">
        <f>IF($B189="ab","ab",IF($C189="ab",0+$E189,$D189+$E189))</f>
        <v>61.470588235294116</v>
      </c>
      <c r="G189" s="1">
        <f>IF(B189="ab","ab",(E189/80)*100)</f>
        <v>56.25</v>
      </c>
      <c r="H189" s="3">
        <f>IF($B189="ab","ab",MAX($G189,$F189))</f>
        <v>61.470588235294116</v>
      </c>
      <c r="I189" s="14">
        <f>IF($B189="ab","ab",ROUND($H189,0))</f>
        <v>61</v>
      </c>
      <c r="J189" s="19"/>
      <c r="K189" s="6">
        <f ca="1">IFERROR(__xludf.DUMMYFUNCTION("IFERROR(FILTER(Attendece!B96:B1003,Attendece!A96:A1003=$A97),0)"),1)</f>
        <v>1</v>
      </c>
      <c r="L189" s="1">
        <f ca="1">IFERROR(__xludf.DUMMYFUNCTION("IFERROR(FILTER(Attendece!C96:C1003,Attendece!$A96:A1003=$A97),0)"),1)</f>
        <v>1</v>
      </c>
      <c r="M189" s="1">
        <f ca="1">IFERROR(__xludf.DUMMYFUNCTION("IFERROR(FILTER(Attendece!D96:D1003,Attendece!$A96:A1003=$A97),0)"),1)</f>
        <v>1</v>
      </c>
      <c r="N189" s="1">
        <f ca="1">IFERROR(__xludf.DUMMYFUNCTION("IFERROR(FILTER(Attendece!E96:E1003,Attendece!$A96:A1003=$A97),0)"),0)</f>
        <v>0</v>
      </c>
      <c r="O189" s="1">
        <f ca="1">IFERROR(__xludf.DUMMYFUNCTION("IFERROR(FILTER(Attendece!F96:F1003,Attendece!$A96:A1003=$A97),0)"),0)</f>
        <v>0</v>
      </c>
      <c r="P189" s="1">
        <f ca="1">IFERROR(__xludf.DUMMYFUNCTION("IFERROR(FILTER(Attendece!G96:G1003,Attendece!$A96:A1003=$A97),0)"),0)</f>
        <v>0</v>
      </c>
      <c r="Q189" s="1">
        <f ca="1">IFERROR(__xludf.DUMMYFUNCTION("IFERROR(FILTER(Attendece!H96:H1003,Attendece!$A96:A1003=$A97),0)"),0)</f>
        <v>0</v>
      </c>
    </row>
    <row r="190" spans="1:17" x14ac:dyDescent="0.3">
      <c r="A190" s="8" t="s">
        <v>197</v>
      </c>
      <c r="B190" s="6">
        <v>1</v>
      </c>
      <c r="C190" s="2">
        <v>19</v>
      </c>
      <c r="D190" s="1">
        <f>IFERROR((C190/34)*20,0)</f>
        <v>11.176470588235293</v>
      </c>
      <c r="E190" s="2">
        <v>49</v>
      </c>
      <c r="F190" s="3">
        <f>IF($B190="ab","ab",IF($C190="ab",0+$E190,$D190+$E190))</f>
        <v>60.17647058823529</v>
      </c>
      <c r="G190" s="1">
        <f>IF(B190="ab","ab",(E190/80)*100)</f>
        <v>61.250000000000007</v>
      </c>
      <c r="H190" s="3">
        <f>IF($B190="ab","ab",MAX($G190,$F190))</f>
        <v>61.250000000000007</v>
      </c>
      <c r="I190" s="14">
        <f>IF($B190="ab","ab",ROUND($H190,0))</f>
        <v>61</v>
      </c>
      <c r="J190" s="19"/>
      <c r="K190" s="6">
        <f ca="1">IFERROR(__xludf.DUMMYFUNCTION("IFERROR(FILTER(Attendece!B193:B1003,Attendece!A193:A1003=$A194),0)"),1)</f>
        <v>1</v>
      </c>
      <c r="L190" s="1">
        <f ca="1">IFERROR(__xludf.DUMMYFUNCTION("IFERROR(FILTER(Attendece!C193:C1003,Attendece!$A193:A1003=$A194),0)"),1)</f>
        <v>1</v>
      </c>
      <c r="M190" s="1">
        <f ca="1">IFERROR(__xludf.DUMMYFUNCTION("IFERROR(FILTER(Attendece!D193:D1003,Attendece!$A193:A1003=$A194),0)"),1)</f>
        <v>1</v>
      </c>
      <c r="N190" s="1">
        <f ca="1">IFERROR(__xludf.DUMMYFUNCTION("IFERROR(FILTER(Attendece!E193:E1003,Attendece!$A193:A1003=$A194),0)"),1)</f>
        <v>1</v>
      </c>
      <c r="O190" s="1">
        <f ca="1">IFERROR(__xludf.DUMMYFUNCTION("IFERROR(FILTER(Attendece!F193:F1003,Attendece!$A193:A1003=$A194),0)"),1)</f>
        <v>1</v>
      </c>
      <c r="P190" s="1">
        <f ca="1">IFERROR(__xludf.DUMMYFUNCTION("IFERROR(FILTER(Attendece!G193:G1003,Attendece!$A193:A1003=$A194),0)"),0)</f>
        <v>0</v>
      </c>
      <c r="Q190" s="1">
        <f ca="1">IFERROR(__xludf.DUMMYFUNCTION("IFERROR(FILTER(Attendece!H193:H1003,Attendece!$A193:A1003=$A194),0)"),0)</f>
        <v>0</v>
      </c>
    </row>
    <row r="191" spans="1:17" x14ac:dyDescent="0.3">
      <c r="A191" s="8" t="s">
        <v>198</v>
      </c>
      <c r="B191" s="6">
        <v>1</v>
      </c>
      <c r="C191" s="2">
        <v>0</v>
      </c>
      <c r="D191" s="1">
        <f>IFERROR((C191/34)*20,0)</f>
        <v>0</v>
      </c>
      <c r="E191" s="2">
        <v>49</v>
      </c>
      <c r="F191" s="3">
        <f>IF($B191="ab","ab",IF($C191="ab",0+$E191,$D191+$E191))</f>
        <v>49</v>
      </c>
      <c r="G191" s="1">
        <f>IF(B191="ab","ab",(E191/80)*100)</f>
        <v>61.250000000000007</v>
      </c>
      <c r="H191" s="3">
        <f>IF($B191="ab","ab",MAX($G191,$F191))</f>
        <v>61.250000000000007</v>
      </c>
      <c r="I191" s="14">
        <f>IF($B191="ab","ab",ROUND($H191,0))</f>
        <v>61</v>
      </c>
      <c r="J191" s="19"/>
      <c r="K191" s="6">
        <f ca="1">IFERROR(__xludf.DUMMYFUNCTION("IFERROR(FILTER(Attendece!B198:B1003,Attendece!A198:A1003=$A199),0)"),1)</f>
        <v>1</v>
      </c>
      <c r="L191" s="1">
        <f ca="1">IFERROR(__xludf.DUMMYFUNCTION("IFERROR(FILTER(Attendece!C198:C1003,Attendece!$A198:A1003=$A199),0)"),1)</f>
        <v>1</v>
      </c>
      <c r="M191" s="1">
        <f ca="1">IFERROR(__xludf.DUMMYFUNCTION("IFERROR(FILTER(Attendece!D198:D1003,Attendece!$A198:A1003=$A199),0)"),0)</f>
        <v>0</v>
      </c>
      <c r="N191" s="1">
        <f ca="1">IFERROR(__xludf.DUMMYFUNCTION("IFERROR(FILTER(Attendece!E198:E1003,Attendece!$A198:A1003=$A199),0)"),0)</f>
        <v>0</v>
      </c>
      <c r="O191" s="1">
        <f ca="1">IFERROR(__xludf.DUMMYFUNCTION("IFERROR(FILTER(Attendece!F198:F1003,Attendece!$A198:A1003=$A199),0)"),0)</f>
        <v>0</v>
      </c>
      <c r="P191" s="1">
        <f ca="1">IFERROR(__xludf.DUMMYFUNCTION("IFERROR(FILTER(Attendece!G198:G1003,Attendece!$A198:A1003=$A199),0)"),0)</f>
        <v>0</v>
      </c>
      <c r="Q191" s="1">
        <f ca="1">IFERROR(__xludf.DUMMYFUNCTION("IFERROR(FILTER(Attendece!H198:H1003,Attendece!$A198:A1003=$A199),0)"),0)</f>
        <v>0</v>
      </c>
    </row>
    <row r="192" spans="1:17" x14ac:dyDescent="0.3">
      <c r="A192" s="8" t="s">
        <v>199</v>
      </c>
      <c r="B192" s="6">
        <v>1</v>
      </c>
      <c r="C192" s="2">
        <v>28</v>
      </c>
      <c r="D192" s="1">
        <f>IFERROR((C192/34)*20,0)</f>
        <v>16.470588235294116</v>
      </c>
      <c r="E192" s="2">
        <v>45</v>
      </c>
      <c r="F192" s="3">
        <f>IF($B192="ab","ab",IF($C192="ab",0+$E192,$D192+$E192))</f>
        <v>61.470588235294116</v>
      </c>
      <c r="G192" s="1">
        <f>IF(B192="ab","ab",(E192/80)*100)</f>
        <v>56.25</v>
      </c>
      <c r="H192" s="3">
        <f>IF($B192="ab","ab",MAX($G192,$F192))</f>
        <v>61.470588235294116</v>
      </c>
      <c r="I192" s="14">
        <f>IF($B192="ab","ab",ROUND($H192,0))</f>
        <v>61</v>
      </c>
      <c r="J192" s="19"/>
      <c r="K192" s="6">
        <f ca="1">IFERROR(__xludf.DUMMYFUNCTION("IFERROR(FILTER(Attendece!B204:B1003,Attendece!A204:A1003=$A205),0)"),1)</f>
        <v>1</v>
      </c>
      <c r="L192" s="1">
        <f ca="1">IFERROR(__xludf.DUMMYFUNCTION("IFERROR(FILTER(Attendece!C204:C1003,Attendece!$A204:A1003=$A205),0)"),1)</f>
        <v>1</v>
      </c>
      <c r="M192" s="1">
        <f ca="1">IFERROR(__xludf.DUMMYFUNCTION("IFERROR(FILTER(Attendece!D204:D1003,Attendece!$A204:A1003=$A205),0)"),1)</f>
        <v>1</v>
      </c>
      <c r="N192" s="1">
        <f ca="1">IFERROR(__xludf.DUMMYFUNCTION("IFERROR(FILTER(Attendece!E204:E1003,Attendece!$A204:A1003=$A205),0)"),1)</f>
        <v>1</v>
      </c>
      <c r="O192" s="1">
        <f ca="1">IFERROR(__xludf.DUMMYFUNCTION("IFERROR(FILTER(Attendece!F204:F1003,Attendece!$A204:A1003=$A205),0)"),0)</f>
        <v>0</v>
      </c>
      <c r="P192" s="1">
        <f ca="1">IFERROR(__xludf.DUMMYFUNCTION("IFERROR(FILTER(Attendece!G204:G1003,Attendece!$A204:A1003=$A205),0)"),0)</f>
        <v>0</v>
      </c>
      <c r="Q192" s="1">
        <f ca="1">IFERROR(__xludf.DUMMYFUNCTION("IFERROR(FILTER(Attendece!H204:H1003,Attendece!$A204:A1003=$A205),0)"),0)</f>
        <v>0</v>
      </c>
    </row>
    <row r="193" spans="1:17" x14ac:dyDescent="0.3">
      <c r="A193" s="8" t="s">
        <v>200</v>
      </c>
      <c r="B193" s="6">
        <v>1</v>
      </c>
      <c r="C193" s="2">
        <v>31</v>
      </c>
      <c r="D193" s="1">
        <f>IFERROR((C193/34)*20,0)</f>
        <v>18.235294117647058</v>
      </c>
      <c r="E193" s="2">
        <v>43</v>
      </c>
      <c r="F193" s="3">
        <f>IF($B193="ab","ab",IF($C193="ab",0+$E193,$D193+$E193))</f>
        <v>61.235294117647058</v>
      </c>
      <c r="G193" s="1">
        <f>IF(B193="ab","ab",(E193/80)*100)</f>
        <v>53.75</v>
      </c>
      <c r="H193" s="3">
        <f>IF($B193="ab","ab",MAX($G193,$F193))</f>
        <v>61.235294117647058</v>
      </c>
      <c r="I193" s="14">
        <f>IF($B193="ab","ab",ROUND($H193,0))</f>
        <v>61</v>
      </c>
      <c r="J193" s="19"/>
      <c r="K193" s="6">
        <f ca="1">IFERROR(__xludf.DUMMYFUNCTION("IFERROR(FILTER(Attendece!B264:B1003,Attendece!A264:A1003=$A265),0)"),1)</f>
        <v>1</v>
      </c>
      <c r="L193" s="1">
        <f ca="1">IFERROR(__xludf.DUMMYFUNCTION("IFERROR(FILTER(Attendece!C264:C1003,Attendece!$A264:A1003=$A265),0)"),1)</f>
        <v>1</v>
      </c>
      <c r="M193" s="1">
        <f ca="1">IFERROR(__xludf.DUMMYFUNCTION("IFERROR(FILTER(Attendece!D264:D1003,Attendece!$A264:A1003=$A265),0)"),1)</f>
        <v>1</v>
      </c>
      <c r="N193" s="1">
        <f ca="1">IFERROR(__xludf.DUMMYFUNCTION("IFERROR(FILTER(Attendece!E264:E1003,Attendece!$A264:A1003=$A265),0)"),1)</f>
        <v>1</v>
      </c>
      <c r="O193" s="1">
        <f ca="1">IFERROR(__xludf.DUMMYFUNCTION("IFERROR(FILTER(Attendece!F264:F1003,Attendece!$A264:A1003=$A265),0)"),1)</f>
        <v>1</v>
      </c>
      <c r="P193" s="1">
        <f ca="1">IFERROR(__xludf.DUMMYFUNCTION("IFERROR(FILTER(Attendece!G264:G1003,Attendece!$A264:A1003=$A265),0)"),0)</f>
        <v>0</v>
      </c>
      <c r="Q193" s="1">
        <f ca="1">IFERROR(__xludf.DUMMYFUNCTION("IFERROR(FILTER(Attendece!H264:H1003,Attendece!$A264:A1003=$A265),0)"),0)</f>
        <v>0</v>
      </c>
    </row>
    <row r="194" spans="1:17" x14ac:dyDescent="0.3">
      <c r="A194" s="8" t="s">
        <v>201</v>
      </c>
      <c r="B194" s="6">
        <v>1</v>
      </c>
      <c r="C194" s="2">
        <v>27</v>
      </c>
      <c r="D194" s="1">
        <f>IFERROR((C194/34)*20,0)</f>
        <v>15.882352941176469</v>
      </c>
      <c r="E194" s="2">
        <v>46</v>
      </c>
      <c r="F194" s="3">
        <f>IF($B194="ab","ab",IF($C194="ab",0+$E194,$D194+$E194))</f>
        <v>61.882352941176471</v>
      </c>
      <c r="G194" s="1">
        <f>IF(B194="ab","ab",(E194/80)*100)</f>
        <v>57.499999999999993</v>
      </c>
      <c r="H194" s="3">
        <f>IF($B194="ab","ab",MAX($G194,$F194))</f>
        <v>61.882352941176471</v>
      </c>
      <c r="I194" s="14">
        <f>IF($B194="ab","ab",ROUND($H194,0))</f>
        <v>62</v>
      </c>
      <c r="J194" s="19"/>
      <c r="K194" s="6">
        <f ca="1">IFERROR(__xludf.DUMMYFUNCTION("IFERROR(FILTER(Attendece!B90:B1003,Attendece!A90:A1003=$A91),0)"),1)</f>
        <v>1</v>
      </c>
      <c r="L194" s="1">
        <f ca="1">IFERROR(__xludf.DUMMYFUNCTION("IFERROR(FILTER(Attendece!C90:C1003,Attendece!$A90:A1003=$A91),0)"),0)</f>
        <v>0</v>
      </c>
      <c r="M194" s="1">
        <f ca="1">IFERROR(__xludf.DUMMYFUNCTION("IFERROR(FILTER(Attendece!D90:D1003,Attendece!$A90:A1003=$A91),0)"),0)</f>
        <v>0</v>
      </c>
      <c r="N194" s="1">
        <f ca="1">IFERROR(__xludf.DUMMYFUNCTION("IFERROR(FILTER(Attendece!E90:E1003,Attendece!$A90:A1003=$A91),0)"),1)</f>
        <v>1</v>
      </c>
      <c r="O194" s="1">
        <f ca="1">IFERROR(__xludf.DUMMYFUNCTION("IFERROR(FILTER(Attendece!F90:F1003,Attendece!$A90:A1003=$A91),0)"),1)</f>
        <v>1</v>
      </c>
      <c r="P194" s="1">
        <f ca="1">IFERROR(__xludf.DUMMYFUNCTION("IFERROR(FILTER(Attendece!G90:G1003,Attendece!$A90:A1003=$A91),0)"),1)</f>
        <v>1</v>
      </c>
      <c r="Q194" s="1">
        <f ca="1">IFERROR(__xludf.DUMMYFUNCTION("IFERROR(FILTER(Attendece!H90:H1003,Attendece!$A90:A1003=$A91),0)"),0)</f>
        <v>0</v>
      </c>
    </row>
    <row r="195" spans="1:17" x14ac:dyDescent="0.3">
      <c r="A195" s="8" t="s">
        <v>202</v>
      </c>
      <c r="B195" s="6">
        <v>1</v>
      </c>
      <c r="C195" s="2">
        <v>24</v>
      </c>
      <c r="D195" s="1">
        <f>IFERROR((C195/34)*20,0)</f>
        <v>14.117647058823531</v>
      </c>
      <c r="E195" s="2">
        <v>49</v>
      </c>
      <c r="F195" s="3">
        <f>IF($B195="ab","ab",IF($C195="ab",0+$E195,$D195+$E195))</f>
        <v>63.117647058823529</v>
      </c>
      <c r="G195" s="1">
        <f>IF(B195="ab","ab",(E195/80)*100)</f>
        <v>61.250000000000007</v>
      </c>
      <c r="H195" s="3">
        <f>IF($B195="ab","ab",MAX($G195,$F195))</f>
        <v>63.117647058823529</v>
      </c>
      <c r="I195" s="14">
        <f>IF($B195="ab","ab",ROUND($H195,0))</f>
        <v>63</v>
      </c>
      <c r="J195" s="19"/>
      <c r="K195" s="6">
        <f ca="1">IFERROR(__xludf.DUMMYFUNCTION("IFERROR(FILTER(Attendece!B42:B1003,Attendece!A42:A1003=$A43),0)"),1)</f>
        <v>1</v>
      </c>
      <c r="L195" s="1">
        <f ca="1">IFERROR(__xludf.DUMMYFUNCTION("IFERROR(FILTER(Attendece!C42:C1003,Attendece!$A42:A1003=$A43),0)"),1)</f>
        <v>1</v>
      </c>
      <c r="M195" s="1">
        <f ca="1">IFERROR(__xludf.DUMMYFUNCTION("IFERROR(FILTER(Attendece!D42:D1003,Attendece!$A42:A1003=$A43),0)"),0)</f>
        <v>0</v>
      </c>
      <c r="N195" s="1">
        <f ca="1">IFERROR(__xludf.DUMMYFUNCTION("IFERROR(FILTER(Attendece!E42:E1003,Attendece!$A42:A1003=$A43),0)"),0)</f>
        <v>0</v>
      </c>
      <c r="O195" s="1">
        <f ca="1">IFERROR(__xludf.DUMMYFUNCTION("IFERROR(FILTER(Attendece!F42:F1003,Attendece!$A42:A1003=$A43),0)"),1)</f>
        <v>1</v>
      </c>
      <c r="P195" s="1">
        <f ca="1">IFERROR(__xludf.DUMMYFUNCTION("IFERROR(FILTER(Attendece!G42:G1003,Attendece!$A42:A1003=$A43),0)"),1)</f>
        <v>1</v>
      </c>
      <c r="Q195" s="1">
        <f ca="1">IFERROR(__xludf.DUMMYFUNCTION("IFERROR(FILTER(Attendece!H42:H1003,Attendece!$A42:A1003=$A43),0)"),0)</f>
        <v>0</v>
      </c>
    </row>
    <row r="196" spans="1:17" x14ac:dyDescent="0.3">
      <c r="A196" s="8" t="s">
        <v>203</v>
      </c>
      <c r="B196" s="6">
        <v>1</v>
      </c>
      <c r="C196" s="2">
        <v>25</v>
      </c>
      <c r="D196" s="1">
        <f>IFERROR((C196/34)*20,0)</f>
        <v>14.705882352941178</v>
      </c>
      <c r="E196" s="2">
        <v>48</v>
      </c>
      <c r="F196" s="3">
        <f>IF($B196="ab","ab",IF($C196="ab",0+$E196,$D196+$E196))</f>
        <v>62.705882352941174</v>
      </c>
      <c r="G196" s="1">
        <f>IF(B196="ab","ab",(E196/80)*100)</f>
        <v>60</v>
      </c>
      <c r="H196" s="3">
        <f>IF($B196="ab","ab",MAX($G196,$F196))</f>
        <v>62.705882352941174</v>
      </c>
      <c r="I196" s="14">
        <f>IF($B196="ab","ab",ROUND($H196,0))</f>
        <v>63</v>
      </c>
      <c r="J196" s="19"/>
      <c r="K196" s="6">
        <f ca="1">IFERROR(__xludf.DUMMYFUNCTION("IFERROR(FILTER(Attendece!B49:B1003,Attendece!A49:A1003=$A50),0)"),1)</f>
        <v>1</v>
      </c>
      <c r="L196" s="1">
        <f ca="1">IFERROR(__xludf.DUMMYFUNCTION("IFERROR(FILTER(Attendece!C49:C1003,Attendece!$A49:A1003=$A50),0)"),0)</f>
        <v>0</v>
      </c>
      <c r="M196" s="1">
        <f ca="1">IFERROR(__xludf.DUMMYFUNCTION("IFERROR(FILTER(Attendece!D49:D1003,Attendece!$A49:A1003=$A50),0)"),1)</f>
        <v>1</v>
      </c>
      <c r="N196" s="1">
        <f ca="1">IFERROR(__xludf.DUMMYFUNCTION("IFERROR(FILTER(Attendece!E49:E1003,Attendece!$A49:A1003=$A50),0)"),1)</f>
        <v>1</v>
      </c>
      <c r="O196" s="1">
        <f ca="1">IFERROR(__xludf.DUMMYFUNCTION("IFERROR(FILTER(Attendece!F49:F1003,Attendece!$A49:A1003=$A50),0)"),1)</f>
        <v>1</v>
      </c>
      <c r="P196" s="1">
        <f ca="1">IFERROR(__xludf.DUMMYFUNCTION("IFERROR(FILTER(Attendece!G49:G1003,Attendece!$A49:A1003=$A50),0)"),0)</f>
        <v>0</v>
      </c>
      <c r="Q196" s="1">
        <f ca="1">IFERROR(__xludf.DUMMYFUNCTION("IFERROR(FILTER(Attendece!H49:H1003,Attendece!$A49:A1003=$A50),0)"),0)</f>
        <v>0</v>
      </c>
    </row>
    <row r="197" spans="1:17" x14ac:dyDescent="0.3">
      <c r="A197" s="8" t="s">
        <v>204</v>
      </c>
      <c r="B197" s="6">
        <v>1</v>
      </c>
      <c r="C197" s="2">
        <v>19</v>
      </c>
      <c r="D197" s="1">
        <f>IFERROR((C197/34)*20,0)</f>
        <v>11.176470588235293</v>
      </c>
      <c r="E197" s="2">
        <v>50</v>
      </c>
      <c r="F197" s="3">
        <f>IF($B197="ab","ab",IF($C197="ab",0+$E197,$D197+$E197))</f>
        <v>61.17647058823529</v>
      </c>
      <c r="G197" s="1">
        <f>IF(B197="ab","ab",(E197/80)*100)</f>
        <v>62.5</v>
      </c>
      <c r="H197" s="3">
        <f>IF($B197="ab","ab",MAX($G197,$F197))</f>
        <v>62.5</v>
      </c>
      <c r="I197" s="14">
        <f>IF($B197="ab","ab",ROUND($H197,0))</f>
        <v>63</v>
      </c>
      <c r="J197" s="19"/>
      <c r="K197" s="6">
        <f ca="1">IFERROR(__xludf.DUMMYFUNCTION("IFERROR(FILTER(Attendece!B174:B1003,Attendece!A174:A1003=$A175),0)"),1)</f>
        <v>1</v>
      </c>
      <c r="L197" s="1">
        <f ca="1">IFERROR(__xludf.DUMMYFUNCTION("IFERROR(FILTER(Attendece!C174:C1003,Attendece!$A174:A1003=$A175),0)"),1)</f>
        <v>1</v>
      </c>
      <c r="M197" s="1">
        <f ca="1">IFERROR(__xludf.DUMMYFUNCTION("IFERROR(FILTER(Attendece!D174:D1003,Attendece!$A174:A1003=$A175),0)"),1)</f>
        <v>1</v>
      </c>
      <c r="N197" s="1">
        <f ca="1">IFERROR(__xludf.DUMMYFUNCTION("IFERROR(FILTER(Attendece!E174:E1003,Attendece!$A174:A1003=$A175),0)"),1)</f>
        <v>1</v>
      </c>
      <c r="O197" s="1">
        <f ca="1">IFERROR(__xludf.DUMMYFUNCTION("IFERROR(FILTER(Attendece!F174:F1003,Attendece!$A174:A1003=$A175),0)"),1)</f>
        <v>1</v>
      </c>
      <c r="P197" s="1">
        <f ca="1">IFERROR(__xludf.DUMMYFUNCTION("IFERROR(FILTER(Attendece!G174:G1003,Attendece!$A174:A1003=$A175),0)"),1)</f>
        <v>1</v>
      </c>
      <c r="Q197" s="1">
        <f ca="1">IFERROR(__xludf.DUMMYFUNCTION("IFERROR(FILTER(Attendece!H174:H1003,Attendece!$A174:A1003=$A175),0)"),1)</f>
        <v>1</v>
      </c>
    </row>
    <row r="198" spans="1:17" x14ac:dyDescent="0.3">
      <c r="A198" s="8" t="s">
        <v>205</v>
      </c>
      <c r="B198" s="6">
        <v>1</v>
      </c>
      <c r="C198" s="2">
        <v>18</v>
      </c>
      <c r="D198" s="1">
        <f>IFERROR((C198/34)*20,0)</f>
        <v>10.588235294117647</v>
      </c>
      <c r="E198" s="2">
        <v>50</v>
      </c>
      <c r="F198" s="3">
        <f>IF($B198="ab","ab",IF($C198="ab",0+$E198,$D198+$E198))</f>
        <v>60.588235294117645</v>
      </c>
      <c r="G198" s="1">
        <f>IF(B198="ab","ab",(E198/80)*100)</f>
        <v>62.5</v>
      </c>
      <c r="H198" s="3">
        <f>IF($B198="ab","ab",MAX($G198,$F198))</f>
        <v>62.5</v>
      </c>
      <c r="I198" s="14">
        <f>IF($B198="ab","ab",ROUND($H198,0))</f>
        <v>63</v>
      </c>
      <c r="J198" s="19"/>
      <c r="K198" s="6">
        <f ca="1">IFERROR(__xludf.DUMMYFUNCTION("IFERROR(FILTER(Attendece!B306:B1003,Attendece!A306:A1003=$A307),0)"),1)</f>
        <v>1</v>
      </c>
      <c r="L198" s="1">
        <f ca="1">IFERROR(__xludf.DUMMYFUNCTION("IFERROR(FILTER(Attendece!C306:C1003,Attendece!$A306:A1003=$A307),0)"),1)</f>
        <v>1</v>
      </c>
      <c r="M198" s="1">
        <f ca="1">IFERROR(__xludf.DUMMYFUNCTION("IFERROR(FILTER(Attendece!D306:D1003,Attendece!$A306:A1003=$A307),0)"),1)</f>
        <v>1</v>
      </c>
      <c r="N198" s="1">
        <f ca="1">IFERROR(__xludf.DUMMYFUNCTION("IFERROR(FILTER(Attendece!E306:E1003,Attendece!$A306:A1003=$A307),0)"),1)</f>
        <v>1</v>
      </c>
      <c r="O198" s="1">
        <f ca="1">IFERROR(__xludf.DUMMYFUNCTION("IFERROR(FILTER(Attendece!F306:F1003,Attendece!$A306:A1003=$A307),0)"),1)</f>
        <v>1</v>
      </c>
      <c r="P198" s="1">
        <f ca="1">IFERROR(__xludf.DUMMYFUNCTION("IFERROR(FILTER(Attendece!G306:G1003,Attendece!$A306:A1003=$A307),0)"),1)</f>
        <v>1</v>
      </c>
      <c r="Q198" s="1">
        <f ca="1">IFERROR(__xludf.DUMMYFUNCTION("IFERROR(FILTER(Attendece!H306:H1003,Attendece!$A306:A1003=$A307),0)"),1)</f>
        <v>1</v>
      </c>
    </row>
    <row r="199" spans="1:17" x14ac:dyDescent="0.3">
      <c r="A199" s="8" t="s">
        <v>206</v>
      </c>
      <c r="B199" s="6">
        <v>1</v>
      </c>
      <c r="C199" s="2">
        <v>17</v>
      </c>
      <c r="D199" s="1">
        <f>IFERROR((C199/34)*20,0)</f>
        <v>10</v>
      </c>
      <c r="E199" s="2">
        <v>50</v>
      </c>
      <c r="F199" s="3">
        <f>IF($B199="ab","ab",IF($C199="ab",0+$E199,$D199+$E199))</f>
        <v>60</v>
      </c>
      <c r="G199" s="1">
        <f>IF(B199="ab","ab",(E199/80)*100)</f>
        <v>62.5</v>
      </c>
      <c r="H199" s="3">
        <f>IF($B199="ab","ab",MAX($G199,$F199))</f>
        <v>62.5</v>
      </c>
      <c r="I199" s="14">
        <f>IF($B199="ab","ab",ROUND($H199,0))</f>
        <v>63</v>
      </c>
      <c r="J199" s="19"/>
      <c r="K199" s="6">
        <f ca="1">IFERROR(__xludf.DUMMYFUNCTION("IFERROR(FILTER(Attendece!B326:B1003,Attendece!A326:A1003=$A327),0)"),1)</f>
        <v>1</v>
      </c>
      <c r="L199" s="1">
        <f ca="1">IFERROR(__xludf.DUMMYFUNCTION("IFERROR(FILTER(Attendece!C326:C1003,Attendece!$A326:A1003=$A327),0)"),1)</f>
        <v>1</v>
      </c>
      <c r="M199" s="1">
        <f ca="1">IFERROR(__xludf.DUMMYFUNCTION("IFERROR(FILTER(Attendece!D326:D1003,Attendece!$A326:A1003=$A327),0)"),1)</f>
        <v>1</v>
      </c>
      <c r="N199" s="1">
        <f ca="1">IFERROR(__xludf.DUMMYFUNCTION("IFERROR(FILTER(Attendece!E326:E1003,Attendece!$A326:A1003=$A327),0)"),1)</f>
        <v>1</v>
      </c>
      <c r="O199" s="1">
        <f ca="1">IFERROR(__xludf.DUMMYFUNCTION("IFERROR(FILTER(Attendece!F326:F1003,Attendece!$A326:A1003=$A327),0)"),0)</f>
        <v>0</v>
      </c>
      <c r="P199" s="1">
        <f ca="1">IFERROR(__xludf.DUMMYFUNCTION("IFERROR(FILTER(Attendece!G326:G1003,Attendece!$A326:A1003=$A327),0)"),1)</f>
        <v>1</v>
      </c>
      <c r="Q199" s="1">
        <f ca="1">IFERROR(__xludf.DUMMYFUNCTION("IFERROR(FILTER(Attendece!H326:H1003,Attendece!$A326:A1003=$A327),0)"),1)</f>
        <v>1</v>
      </c>
    </row>
    <row r="200" spans="1:17" x14ac:dyDescent="0.3">
      <c r="A200" s="8" t="s">
        <v>207</v>
      </c>
      <c r="B200" s="6">
        <v>1</v>
      </c>
      <c r="C200" s="2">
        <v>20</v>
      </c>
      <c r="D200" s="1">
        <f>IFERROR((C200/34)*20,0)</f>
        <v>11.764705882352942</v>
      </c>
      <c r="E200" s="2">
        <v>51</v>
      </c>
      <c r="F200" s="3">
        <f>IF($B200="ab","ab",IF($C200="ab",0+$E200,$D200+$E200))</f>
        <v>62.764705882352942</v>
      </c>
      <c r="G200" s="1">
        <f>IF(B200="ab","ab",(E200/80)*100)</f>
        <v>63.749999999999993</v>
      </c>
      <c r="H200" s="3">
        <f>IF($B200="ab","ab",MAX($G200,$F200))</f>
        <v>63.749999999999993</v>
      </c>
      <c r="I200" s="14">
        <f>IF($B200="ab","ab",ROUND($H200,0))</f>
        <v>64</v>
      </c>
      <c r="J200" s="19"/>
      <c r="K200" s="6">
        <f ca="1">IFERROR(__xludf.DUMMYFUNCTION("IFERROR(FILTER(Attendece!B20:B1003,Attendece!A20:A1003=$A21),0)"),1)</f>
        <v>1</v>
      </c>
      <c r="L200" s="1">
        <f ca="1">IFERROR(__xludf.DUMMYFUNCTION("IFERROR(FILTER(Attendece!C20:C1003,Attendece!$A20:A1003=$A21),0)"),0)</f>
        <v>0</v>
      </c>
      <c r="M200" s="1">
        <f ca="1">IFERROR(__xludf.DUMMYFUNCTION("IFERROR(FILTER(Attendece!D20:D1003,Attendece!$A20:A1003=$A21),0)"),0)</f>
        <v>0</v>
      </c>
      <c r="N200" s="1">
        <f ca="1">IFERROR(__xludf.DUMMYFUNCTION("IFERROR(FILTER(Attendece!E20:E1003,Attendece!$A20:A1003=$A21),0)"),0)</f>
        <v>0</v>
      </c>
      <c r="O200" s="1">
        <f ca="1">IFERROR(__xludf.DUMMYFUNCTION("IFERROR(FILTER(Attendece!F20:F1003,Attendece!$A20:A1003=$A21),0)"),1)</f>
        <v>1</v>
      </c>
      <c r="P200" s="1">
        <f ca="1">IFERROR(__xludf.DUMMYFUNCTION("IFERROR(FILTER(Attendece!G20:G1003,Attendece!$A20:A1003=$A21),0)"),1)</f>
        <v>1</v>
      </c>
      <c r="Q200" s="1">
        <f ca="1">IFERROR(__xludf.DUMMYFUNCTION("IFERROR(FILTER(Attendece!H20:H1003,Attendece!$A20:A1003=$A21),0)"),0)</f>
        <v>0</v>
      </c>
    </row>
    <row r="201" spans="1:17" x14ac:dyDescent="0.3">
      <c r="A201" s="8" t="s">
        <v>208</v>
      </c>
      <c r="B201" s="6">
        <v>1</v>
      </c>
      <c r="C201" s="2">
        <v>22</v>
      </c>
      <c r="D201" s="1">
        <f>IFERROR((C201/34)*20,0)</f>
        <v>12.941176470588236</v>
      </c>
      <c r="E201" s="2">
        <v>51</v>
      </c>
      <c r="F201" s="3">
        <f>IF($B201="ab","ab",IF($C201="ab",0+$E201,$D201+$E201))</f>
        <v>63.941176470588232</v>
      </c>
      <c r="G201" s="1">
        <f>IF(B201="ab","ab",(E201/80)*100)</f>
        <v>63.749999999999993</v>
      </c>
      <c r="H201" s="3">
        <f>IF($B201="ab","ab",MAX($G201,$F201))</f>
        <v>63.941176470588232</v>
      </c>
      <c r="I201" s="14">
        <f>IF($B201="ab","ab",ROUND($H201,0))</f>
        <v>64</v>
      </c>
      <c r="J201" s="19"/>
      <c r="K201" s="6">
        <f ca="1">IFERROR(__xludf.DUMMYFUNCTION("IFERROR(FILTER(Attendece!B30:B1003,Attendece!A30:A1003=$A31),0)"),1)</f>
        <v>1</v>
      </c>
      <c r="L201" s="1">
        <f ca="1">IFERROR(__xludf.DUMMYFUNCTION("IFERROR(FILTER(Attendece!C30:C1003,Attendece!$A30:A1003=$A31),0)"),0)</f>
        <v>0</v>
      </c>
      <c r="M201" s="1">
        <f ca="1">IFERROR(__xludf.DUMMYFUNCTION("IFERROR(FILTER(Attendece!D30:D1003,Attendece!$A30:A1003=$A31),0)"),0)</f>
        <v>0</v>
      </c>
      <c r="N201" s="1">
        <f ca="1">IFERROR(__xludf.DUMMYFUNCTION("IFERROR(FILTER(Attendece!E30:E1003,Attendece!$A30:A1003=$A31),0)"),0)</f>
        <v>0</v>
      </c>
      <c r="O201" s="1">
        <f ca="1">IFERROR(__xludf.DUMMYFUNCTION("IFERROR(FILTER(Attendece!F30:F1003,Attendece!$A30:A1003=$A31),0)"),0)</f>
        <v>0</v>
      </c>
      <c r="P201" s="1">
        <f ca="1">IFERROR(__xludf.DUMMYFUNCTION("IFERROR(FILTER(Attendece!G30:G1003,Attendece!$A30:A1003=$A31),0)"),0)</f>
        <v>0</v>
      </c>
      <c r="Q201" s="1">
        <f ca="1">IFERROR(__xludf.DUMMYFUNCTION("IFERROR(FILTER(Attendece!H30:H1003,Attendece!$A30:A1003=$A31),0)"),0)</f>
        <v>0</v>
      </c>
    </row>
    <row r="202" spans="1:17" x14ac:dyDescent="0.3">
      <c r="A202" s="8" t="s">
        <v>209</v>
      </c>
      <c r="B202" s="6">
        <v>1</v>
      </c>
      <c r="C202" s="2">
        <v>21</v>
      </c>
      <c r="D202" s="1">
        <f>IFERROR((C202/34)*20,0)</f>
        <v>12.352941176470589</v>
      </c>
      <c r="E202" s="2">
        <v>51</v>
      </c>
      <c r="F202" s="3">
        <f>IF($B202="ab","ab",IF($C202="ab",0+$E202,$D202+$E202))</f>
        <v>63.352941176470587</v>
      </c>
      <c r="G202" s="1">
        <f>IF(B202="ab","ab",(E202/80)*100)</f>
        <v>63.749999999999993</v>
      </c>
      <c r="H202" s="3">
        <f>IF($B202="ab","ab",MAX($G202,$F202))</f>
        <v>63.749999999999993</v>
      </c>
      <c r="I202" s="14">
        <f>IF($B202="ab","ab",ROUND($H202,0))</f>
        <v>64</v>
      </c>
      <c r="J202" s="19"/>
      <c r="K202" s="6">
        <f ca="1">IFERROR(__xludf.DUMMYFUNCTION("IFERROR(FILTER(Attendece!B31:B1003,Attendece!A31:A1003=$A32),0)"),0)</f>
        <v>0</v>
      </c>
      <c r="L202" s="1">
        <f ca="1">IFERROR(__xludf.DUMMYFUNCTION("IFERROR(FILTER(Attendece!C31:C1003,Attendece!$A31:A1003=$A32),0)"),1)</f>
        <v>1</v>
      </c>
      <c r="M202" s="1">
        <f ca="1">IFERROR(__xludf.DUMMYFUNCTION("IFERROR(FILTER(Attendece!D31:D1003,Attendece!$A31:A1003=$A32),0)"),1)</f>
        <v>1</v>
      </c>
      <c r="N202" s="1">
        <f ca="1">IFERROR(__xludf.DUMMYFUNCTION("IFERROR(FILTER(Attendece!E31:E1003,Attendece!$A31:A1003=$A32),0)"),0)</f>
        <v>0</v>
      </c>
      <c r="O202" s="1">
        <f ca="1">IFERROR(__xludf.DUMMYFUNCTION("IFERROR(FILTER(Attendece!F31:F1003,Attendece!$A31:A1003=$A32),0)"),1)</f>
        <v>1</v>
      </c>
      <c r="P202" s="1">
        <f ca="1">IFERROR(__xludf.DUMMYFUNCTION("IFERROR(FILTER(Attendece!G31:G1003,Attendece!$A31:A1003=$A32),0)"),1)</f>
        <v>1</v>
      </c>
      <c r="Q202" s="1">
        <f ca="1">IFERROR(__xludf.DUMMYFUNCTION("IFERROR(FILTER(Attendece!H31:H1003,Attendece!$A31:A1003=$A32),0)"),1)</f>
        <v>1</v>
      </c>
    </row>
    <row r="203" spans="1:17" x14ac:dyDescent="0.3">
      <c r="A203" s="8" t="s">
        <v>210</v>
      </c>
      <c r="B203" s="6">
        <v>1</v>
      </c>
      <c r="C203" s="2" t="s">
        <v>8</v>
      </c>
      <c r="D203" s="1">
        <f>IFERROR((C203/34)*20,0)</f>
        <v>0</v>
      </c>
      <c r="E203" s="2">
        <v>51</v>
      </c>
      <c r="F203" s="3">
        <f>IF($B203="ab","ab",IF($C203="ab",0+$E203,$D203+$E203))</f>
        <v>51</v>
      </c>
      <c r="G203" s="1">
        <f>IF(B203="ab","ab",(E203/80)*100)</f>
        <v>63.749999999999993</v>
      </c>
      <c r="H203" s="3">
        <f>IF($B203="ab","ab",MAX($G203,$F203))</f>
        <v>63.749999999999993</v>
      </c>
      <c r="I203" s="14">
        <f>IF($B203="ab","ab",ROUND($H203,0))</f>
        <v>64</v>
      </c>
      <c r="J203" s="19"/>
      <c r="K203" s="6">
        <f ca="1">IFERROR(__xludf.DUMMYFUNCTION("IFERROR(FILTER(Attendece!B120:B1003,Attendece!A120:A1003=$A121),0)"),1)</f>
        <v>1</v>
      </c>
      <c r="L203" s="1">
        <f ca="1">IFERROR(__xludf.DUMMYFUNCTION("IFERROR(FILTER(Attendece!C120:C1003,Attendece!$A120:A1003=$A121),0)"),0)</f>
        <v>0</v>
      </c>
      <c r="M203" s="1">
        <f ca="1">IFERROR(__xludf.DUMMYFUNCTION("IFERROR(FILTER(Attendece!D120:D1003,Attendece!$A120:A1003=$A121),0)"),1)</f>
        <v>1</v>
      </c>
      <c r="N203" s="1">
        <f ca="1">IFERROR(__xludf.DUMMYFUNCTION("IFERROR(FILTER(Attendece!E120:E1003,Attendece!$A120:A1003=$A121),0)"),0)</f>
        <v>0</v>
      </c>
      <c r="O203" s="1">
        <f ca="1">IFERROR(__xludf.DUMMYFUNCTION("IFERROR(FILTER(Attendece!F120:F1003,Attendece!$A120:A1003=$A121),0)"),0)</f>
        <v>0</v>
      </c>
      <c r="P203" s="1">
        <f ca="1">IFERROR(__xludf.DUMMYFUNCTION("IFERROR(FILTER(Attendece!G120:G1003,Attendece!$A120:A1003=$A121),0)"),0)</f>
        <v>0</v>
      </c>
      <c r="Q203" s="1">
        <f ca="1">IFERROR(__xludf.DUMMYFUNCTION("IFERROR(FILTER(Attendece!H120:H1003,Attendece!$A120:A1003=$A121),0)"),0)</f>
        <v>0</v>
      </c>
    </row>
    <row r="204" spans="1:17" x14ac:dyDescent="0.3">
      <c r="A204" s="8" t="s">
        <v>211</v>
      </c>
      <c r="B204" s="6">
        <v>1</v>
      </c>
      <c r="C204" s="2">
        <v>23</v>
      </c>
      <c r="D204" s="1">
        <f>IFERROR((C204/34)*20,0)</f>
        <v>13.529411764705884</v>
      </c>
      <c r="E204" s="2">
        <v>50</v>
      </c>
      <c r="F204" s="3">
        <f>IF($B204="ab","ab",IF($C204="ab",0+$E204,$D204+$E204))</f>
        <v>63.529411764705884</v>
      </c>
      <c r="G204" s="1">
        <f>IF(B204="ab","ab",(E204/80)*100)</f>
        <v>62.5</v>
      </c>
      <c r="H204" s="3">
        <f>IF($B204="ab","ab",MAX($G204,$F204))</f>
        <v>63.529411764705884</v>
      </c>
      <c r="I204" s="14">
        <f>IF($B204="ab","ab",ROUND($H204,0))</f>
        <v>64</v>
      </c>
      <c r="J204" s="19"/>
      <c r="K204" s="6">
        <f ca="1">IFERROR(__xludf.DUMMYFUNCTION("IFERROR(FILTER(Attendece!B150:B1003,Attendece!A150:A1003=$A151),0)"),1)</f>
        <v>1</v>
      </c>
      <c r="L204" s="1">
        <f ca="1">IFERROR(__xludf.DUMMYFUNCTION("IFERROR(FILTER(Attendece!C150:C1003,Attendece!$A150:A1003=$A151),0)"),0)</f>
        <v>0</v>
      </c>
      <c r="M204" s="1">
        <f ca="1">IFERROR(__xludf.DUMMYFUNCTION("IFERROR(FILTER(Attendece!D150:D1003,Attendece!$A150:A1003=$A151),0)"),0)</f>
        <v>0</v>
      </c>
      <c r="N204" s="1">
        <f ca="1">IFERROR(__xludf.DUMMYFUNCTION("IFERROR(FILTER(Attendece!E150:E1003,Attendece!$A150:A1003=$A151),0)"),1)</f>
        <v>1</v>
      </c>
      <c r="O204" s="1">
        <f ca="1">IFERROR(__xludf.DUMMYFUNCTION("IFERROR(FILTER(Attendece!F150:F1003,Attendece!$A150:A1003=$A151),0)"),1)</f>
        <v>1</v>
      </c>
      <c r="P204" s="1">
        <f ca="1">IFERROR(__xludf.DUMMYFUNCTION("IFERROR(FILTER(Attendece!G150:G1003,Attendece!$A150:A1003=$A151),0)"),0)</f>
        <v>0</v>
      </c>
      <c r="Q204" s="1">
        <f ca="1">IFERROR(__xludf.DUMMYFUNCTION("IFERROR(FILTER(Attendece!H150:H1003,Attendece!$A150:A1003=$A151),0)"),0)</f>
        <v>0</v>
      </c>
    </row>
    <row r="205" spans="1:17" x14ac:dyDescent="0.3">
      <c r="A205" s="8" t="s">
        <v>212</v>
      </c>
      <c r="B205" s="6">
        <v>1</v>
      </c>
      <c r="C205" s="2">
        <v>18</v>
      </c>
      <c r="D205" s="1">
        <f>IFERROR((C205/34)*20,0)</f>
        <v>10.588235294117647</v>
      </c>
      <c r="E205" s="2">
        <v>51</v>
      </c>
      <c r="F205" s="3">
        <f>IF($B205="ab","ab",IF($C205="ab",0+$E205,$D205+$E205))</f>
        <v>61.588235294117645</v>
      </c>
      <c r="G205" s="1">
        <f>IF(B205="ab","ab",(E205/80)*100)</f>
        <v>63.749999999999993</v>
      </c>
      <c r="H205" s="3">
        <f>IF($B205="ab","ab",MAX($G205,$F205))</f>
        <v>63.749999999999993</v>
      </c>
      <c r="I205" s="14">
        <f>IF($B205="ab","ab",ROUND($H205,0))</f>
        <v>64</v>
      </c>
      <c r="J205" s="19"/>
      <c r="K205" s="6">
        <f ca="1">IFERROR(__xludf.DUMMYFUNCTION("IFERROR(FILTER(Attendece!B162:B1003,Attendece!A162:A1003=$A163),0)"),1)</f>
        <v>1</v>
      </c>
      <c r="L205" s="1">
        <f ca="1">IFERROR(__xludf.DUMMYFUNCTION("IFERROR(FILTER(Attendece!C162:C1003,Attendece!$A162:A1003=$A163),0)"),0)</f>
        <v>0</v>
      </c>
      <c r="M205" s="1">
        <f ca="1">IFERROR(__xludf.DUMMYFUNCTION("IFERROR(FILTER(Attendece!D162:D1003,Attendece!$A162:A1003=$A163),0)"),1)</f>
        <v>1</v>
      </c>
      <c r="N205" s="1">
        <f ca="1">IFERROR(__xludf.DUMMYFUNCTION("IFERROR(FILTER(Attendece!E162:E1003,Attendece!$A162:A1003=$A163),0)"),0)</f>
        <v>0</v>
      </c>
      <c r="O205" s="1">
        <f ca="1">IFERROR(__xludf.DUMMYFUNCTION("IFERROR(FILTER(Attendece!F162:F1003,Attendece!$A162:A1003=$A163),0)"),1)</f>
        <v>1</v>
      </c>
      <c r="P205" s="1">
        <f ca="1">IFERROR(__xludf.DUMMYFUNCTION("IFERROR(FILTER(Attendece!G162:G1003,Attendece!$A162:A1003=$A163),0)"),1)</f>
        <v>1</v>
      </c>
      <c r="Q205" s="1">
        <f ca="1">IFERROR(__xludf.DUMMYFUNCTION("IFERROR(FILTER(Attendece!H162:H1003,Attendece!$A162:A1003=$A163),0)"),0)</f>
        <v>0</v>
      </c>
    </row>
    <row r="206" spans="1:17" x14ac:dyDescent="0.3">
      <c r="A206" s="8" t="s">
        <v>213</v>
      </c>
      <c r="B206" s="6">
        <v>1</v>
      </c>
      <c r="C206" s="2">
        <v>31</v>
      </c>
      <c r="D206" s="1">
        <f>IFERROR((C206/34)*20,0)</f>
        <v>18.235294117647058</v>
      </c>
      <c r="E206" s="2">
        <v>46</v>
      </c>
      <c r="F206" s="3">
        <f>IF($B206="ab","ab",IF($C206="ab",0+$E206,$D206+$E206))</f>
        <v>64.235294117647058</v>
      </c>
      <c r="G206" s="1">
        <f>IF(B206="ab","ab",(E206/80)*100)</f>
        <v>57.499999999999993</v>
      </c>
      <c r="H206" s="3">
        <f>IF($B206="ab","ab",MAX($G206,$F206))</f>
        <v>64.235294117647058</v>
      </c>
      <c r="I206" s="14">
        <f>IF($B206="ab","ab",ROUND($H206,0))</f>
        <v>64</v>
      </c>
      <c r="J206" s="19"/>
      <c r="K206" s="6">
        <f ca="1">IFERROR(__xludf.DUMMYFUNCTION("IFERROR(FILTER(Attendece!B187:B1003,Attendece!A187:A1003=$A188),0)"),1)</f>
        <v>1</v>
      </c>
      <c r="L206" s="1">
        <f ca="1">IFERROR(__xludf.DUMMYFUNCTION("IFERROR(FILTER(Attendece!C187:C1003,Attendece!$A187:A1003=$A188),0)"),1)</f>
        <v>1</v>
      </c>
      <c r="M206" s="1">
        <f ca="1">IFERROR(__xludf.DUMMYFUNCTION("IFERROR(FILTER(Attendece!D187:D1003,Attendece!$A187:A1003=$A188),0)"),1)</f>
        <v>1</v>
      </c>
      <c r="N206" s="1">
        <f ca="1">IFERROR(__xludf.DUMMYFUNCTION("IFERROR(FILTER(Attendece!E187:E1003,Attendece!$A187:A1003=$A188),0)"),1)</f>
        <v>1</v>
      </c>
      <c r="O206" s="1">
        <f ca="1">IFERROR(__xludf.DUMMYFUNCTION("IFERROR(FILTER(Attendece!F187:F1003,Attendece!$A187:A1003=$A188),0)"),0)</f>
        <v>0</v>
      </c>
      <c r="P206" s="1">
        <f ca="1">IFERROR(__xludf.DUMMYFUNCTION("IFERROR(FILTER(Attendece!G187:G1003,Attendece!$A187:A1003=$A188),0)"),0)</f>
        <v>0</v>
      </c>
      <c r="Q206" s="1">
        <f ca="1">IFERROR(__xludf.DUMMYFUNCTION("IFERROR(FILTER(Attendece!H187:H1003,Attendece!$A187:A1003=$A188),0)"),0)</f>
        <v>0</v>
      </c>
    </row>
    <row r="207" spans="1:17" x14ac:dyDescent="0.3">
      <c r="A207" s="8" t="s">
        <v>214</v>
      </c>
      <c r="B207" s="6">
        <v>1</v>
      </c>
      <c r="C207" s="2">
        <v>21</v>
      </c>
      <c r="D207" s="1">
        <f>IFERROR((C207/34)*20,0)</f>
        <v>12.352941176470589</v>
      </c>
      <c r="E207" s="2">
        <v>51</v>
      </c>
      <c r="F207" s="3">
        <f>IF($B207="ab","ab",IF($C207="ab",0+$E207,$D207+$E207))</f>
        <v>63.352941176470587</v>
      </c>
      <c r="G207" s="1">
        <f>IF(B207="ab","ab",(E207/80)*100)</f>
        <v>63.749999999999993</v>
      </c>
      <c r="H207" s="3">
        <f>IF($B207="ab","ab",MAX($G207,$F207))</f>
        <v>63.749999999999993</v>
      </c>
      <c r="I207" s="14">
        <f>IF($B207="ab","ab",ROUND($H207,0))</f>
        <v>64</v>
      </c>
      <c r="J207" s="19"/>
      <c r="K207" s="6">
        <f ca="1">IFERROR(__xludf.DUMMYFUNCTION("IFERROR(FILTER(Attendece!B215:B1003,Attendece!A215:A1003=$A216),0)"),1)</f>
        <v>1</v>
      </c>
      <c r="L207" s="1">
        <f ca="1">IFERROR(__xludf.DUMMYFUNCTION("IFERROR(FILTER(Attendece!C215:C1003,Attendece!$A215:A1003=$A216),0)"),0)</f>
        <v>0</v>
      </c>
      <c r="M207" s="1">
        <f ca="1">IFERROR(__xludf.DUMMYFUNCTION("IFERROR(FILTER(Attendece!D215:D1003,Attendece!$A215:A1003=$A216),0)"),1)</f>
        <v>1</v>
      </c>
      <c r="N207" s="1">
        <f ca="1">IFERROR(__xludf.DUMMYFUNCTION("IFERROR(FILTER(Attendece!E215:E1003,Attendece!$A215:A1003=$A216),0)"),1)</f>
        <v>1</v>
      </c>
      <c r="O207" s="1">
        <f ca="1">IFERROR(__xludf.DUMMYFUNCTION("IFERROR(FILTER(Attendece!F215:F1003,Attendece!$A215:A1003=$A216),0)"),1)</f>
        <v>1</v>
      </c>
      <c r="P207" s="1">
        <f ca="1">IFERROR(__xludf.DUMMYFUNCTION("IFERROR(FILTER(Attendece!G215:G1003,Attendece!$A215:A1003=$A216),0)"),0)</f>
        <v>0</v>
      </c>
      <c r="Q207" s="1">
        <f ca="1">IFERROR(__xludf.DUMMYFUNCTION("IFERROR(FILTER(Attendece!H215:H1003,Attendece!$A215:A1003=$A216),0)"),0)</f>
        <v>0</v>
      </c>
    </row>
    <row r="208" spans="1:17" x14ac:dyDescent="0.3">
      <c r="A208" s="8" t="s">
        <v>215</v>
      </c>
      <c r="B208" s="6">
        <v>1</v>
      </c>
      <c r="C208" s="2">
        <v>29</v>
      </c>
      <c r="D208" s="1">
        <f>IFERROR((C208/34)*20,0)</f>
        <v>17.058823529411764</v>
      </c>
      <c r="E208" s="2">
        <v>47</v>
      </c>
      <c r="F208" s="3">
        <f>IF($B208="ab","ab",IF($C208="ab",0+$E208,$D208+$E208))</f>
        <v>64.058823529411768</v>
      </c>
      <c r="G208" s="1">
        <f>IF(B208="ab","ab",(E208/80)*100)</f>
        <v>58.75</v>
      </c>
      <c r="H208" s="3">
        <f>IF($B208="ab","ab",MAX($G208,$F208))</f>
        <v>64.058823529411768</v>
      </c>
      <c r="I208" s="14">
        <f>IF($B208="ab","ab",ROUND($H208,0))</f>
        <v>64</v>
      </c>
      <c r="J208" s="19"/>
      <c r="K208" s="6">
        <f ca="1">IFERROR(__xludf.DUMMYFUNCTION("IFERROR(FILTER(Attendece!B216:B1003,Attendece!A216:A1003=$A217),0)"),1)</f>
        <v>1</v>
      </c>
      <c r="L208" s="1">
        <f ca="1">IFERROR(__xludf.DUMMYFUNCTION("IFERROR(FILTER(Attendece!C216:C1003,Attendece!$A216:A1003=$A217),0)"),1)</f>
        <v>1</v>
      </c>
      <c r="M208" s="1">
        <f ca="1">IFERROR(__xludf.DUMMYFUNCTION("IFERROR(FILTER(Attendece!D216:D1003,Attendece!$A216:A1003=$A217),0)"),1)</f>
        <v>1</v>
      </c>
      <c r="N208" s="1">
        <f ca="1">IFERROR(__xludf.DUMMYFUNCTION("IFERROR(FILTER(Attendece!E216:E1003,Attendece!$A216:A1003=$A217),0)"),1)</f>
        <v>1</v>
      </c>
      <c r="O208" s="1">
        <f ca="1">IFERROR(__xludf.DUMMYFUNCTION("IFERROR(FILTER(Attendece!F216:F1003,Attendece!$A216:A1003=$A217),0)"),0)</f>
        <v>0</v>
      </c>
      <c r="P208" s="1">
        <f ca="1">IFERROR(__xludf.DUMMYFUNCTION("IFERROR(FILTER(Attendece!G216:G1003,Attendece!$A216:A1003=$A217),0)"),0)</f>
        <v>0</v>
      </c>
      <c r="Q208" s="1">
        <f ca="1">IFERROR(__xludf.DUMMYFUNCTION("IFERROR(FILTER(Attendece!H216:H1003,Attendece!$A216:A1003=$A217),0)"),0)</f>
        <v>0</v>
      </c>
    </row>
    <row r="209" spans="1:17" x14ac:dyDescent="0.3">
      <c r="A209" s="8" t="s">
        <v>216</v>
      </c>
      <c r="B209" s="6">
        <v>1</v>
      </c>
      <c r="C209" s="2">
        <v>27</v>
      </c>
      <c r="D209" s="1">
        <f>IFERROR((C209/34)*20,0)</f>
        <v>15.882352941176469</v>
      </c>
      <c r="E209" s="2">
        <v>49</v>
      </c>
      <c r="F209" s="3">
        <f>IF($B209="ab","ab",IF($C209="ab",0+$E209,$D209+$E209))</f>
        <v>64.882352941176464</v>
      </c>
      <c r="G209" s="1">
        <f>IF(B209="ab","ab",(E209/80)*100)</f>
        <v>61.250000000000007</v>
      </c>
      <c r="H209" s="3">
        <f>IF($B209="ab","ab",MAX($G209,$F209))</f>
        <v>64.882352941176464</v>
      </c>
      <c r="I209" s="14">
        <f>IF($B209="ab","ab",ROUND($H209,0))</f>
        <v>65</v>
      </c>
      <c r="J209" s="19"/>
      <c r="K209" s="6">
        <f ca="1">IFERROR(__xludf.DUMMYFUNCTION("IFERROR(FILTER(Attendece!B6:B1003,Attendece!A6:A1003=$A7),0)"),1)</f>
        <v>1</v>
      </c>
      <c r="L209" s="1">
        <f ca="1">IFERROR(__xludf.DUMMYFUNCTION("IFERROR(FILTER(Attendece!C6:C1003,Attendece!$A6:A1003=$A7),0)"),1)</f>
        <v>1</v>
      </c>
      <c r="M209" s="1">
        <f ca="1">IFERROR(__xludf.DUMMYFUNCTION("IFERROR(FILTER(Attendece!D6:D1003,Attendece!$A6:A1003=$A7),0)"),0)</f>
        <v>0</v>
      </c>
      <c r="N209" s="1">
        <f ca="1">IFERROR(__xludf.DUMMYFUNCTION("IFERROR(FILTER(Attendece!E6:E1003,Attendece!$A6:A1003=$A7),0)"),0)</f>
        <v>0</v>
      </c>
      <c r="O209" s="1">
        <f ca="1">IFERROR(__xludf.DUMMYFUNCTION("IFERROR(FILTER(Attendece!F6:F1003,Attendece!$A6:A1003=$A7),0)"),0)</f>
        <v>0</v>
      </c>
      <c r="P209" s="1">
        <f ca="1">IFERROR(__xludf.DUMMYFUNCTION("IFERROR(FILTER(Attendece!G6:G1003,Attendece!$A6:A1003=$A7),0)"),0)</f>
        <v>0</v>
      </c>
      <c r="Q209" s="1">
        <f ca="1">IFERROR(__xludf.DUMMYFUNCTION("IFERROR(FILTER(Attendece!H6:H1003,Attendece!$A6:A1003=$A7),0)"),0)</f>
        <v>0</v>
      </c>
    </row>
    <row r="210" spans="1:17" x14ac:dyDescent="0.3">
      <c r="A210" s="8" t="s">
        <v>217</v>
      </c>
      <c r="B210" s="6">
        <v>1</v>
      </c>
      <c r="C210" s="2">
        <v>25</v>
      </c>
      <c r="D210" s="1">
        <f>IFERROR((C210/34)*20,0)</f>
        <v>14.705882352941178</v>
      </c>
      <c r="E210" s="2">
        <v>50</v>
      </c>
      <c r="F210" s="3">
        <f>IF($B210="ab","ab",IF($C210="ab",0+$E210,$D210+$E210))</f>
        <v>64.705882352941174</v>
      </c>
      <c r="G210" s="1">
        <f>IF(B210="ab","ab",(E210/80)*100)</f>
        <v>62.5</v>
      </c>
      <c r="H210" s="3">
        <f>IF($B210="ab","ab",MAX($G210,$F210))</f>
        <v>64.705882352941174</v>
      </c>
      <c r="I210" s="14">
        <f>IF($B210="ab","ab",ROUND($H210,0))</f>
        <v>65</v>
      </c>
      <c r="J210" s="19"/>
      <c r="K210" s="6">
        <f ca="1">IFERROR(__xludf.DUMMYFUNCTION("IFERROR(FILTER(Attendece!B46:B1003,Attendece!A46:A1003=$A47),0)"),0)</f>
        <v>0</v>
      </c>
      <c r="L210" s="1">
        <f ca="1">IFERROR(__xludf.DUMMYFUNCTION("IFERROR(FILTER(Attendece!C46:C1003,Attendece!$A46:A1003=$A47),0)"),1)</f>
        <v>1</v>
      </c>
      <c r="M210" s="1">
        <f ca="1">IFERROR(__xludf.DUMMYFUNCTION("IFERROR(FILTER(Attendece!D46:D1003,Attendece!$A46:A1003=$A47),0)"),0)</f>
        <v>0</v>
      </c>
      <c r="N210" s="1">
        <f ca="1">IFERROR(__xludf.DUMMYFUNCTION("IFERROR(FILTER(Attendece!E46:E1003,Attendece!$A46:A1003=$A47),0)"),1)</f>
        <v>1</v>
      </c>
      <c r="O210" s="1">
        <f ca="1">IFERROR(__xludf.DUMMYFUNCTION("IFERROR(FILTER(Attendece!F46:F1003,Attendece!$A46:A1003=$A47),0)"),0)</f>
        <v>0</v>
      </c>
      <c r="P210" s="1">
        <f ca="1">IFERROR(__xludf.DUMMYFUNCTION("IFERROR(FILTER(Attendece!G46:G1003,Attendece!$A46:A1003=$A47),0)"),0)</f>
        <v>0</v>
      </c>
      <c r="Q210" s="1">
        <f ca="1">IFERROR(__xludf.DUMMYFUNCTION("IFERROR(FILTER(Attendece!H46:H1003,Attendece!$A46:A1003=$A47),0)"),0)</f>
        <v>0</v>
      </c>
    </row>
    <row r="211" spans="1:17" x14ac:dyDescent="0.3">
      <c r="A211" s="8" t="s">
        <v>218</v>
      </c>
      <c r="B211" s="6">
        <v>1</v>
      </c>
      <c r="C211" s="2">
        <v>12</v>
      </c>
      <c r="D211" s="1">
        <f>IFERROR((C211/34)*20,0)</f>
        <v>7.0588235294117654</v>
      </c>
      <c r="E211" s="2">
        <v>52</v>
      </c>
      <c r="F211" s="3">
        <f>IF($B211="ab","ab",IF($C211="ab",0+$E211,$D211+$E211))</f>
        <v>59.058823529411768</v>
      </c>
      <c r="G211" s="1">
        <f>IF(B211="ab","ab",(E211/80)*100)</f>
        <v>65</v>
      </c>
      <c r="H211" s="3">
        <f>IF($B211="ab","ab",MAX($G211,$F211))</f>
        <v>65</v>
      </c>
      <c r="I211" s="14">
        <f>IF($B211="ab","ab",ROUND($H211,0))</f>
        <v>65</v>
      </c>
      <c r="J211" s="19"/>
      <c r="K211" s="6">
        <f ca="1">IFERROR(__xludf.DUMMYFUNCTION("IFERROR(FILTER(Attendece!B165:B1003,Attendece!A165:A1003=$A166),0)"),1)</f>
        <v>1</v>
      </c>
      <c r="L211" s="1">
        <f ca="1">IFERROR(__xludf.DUMMYFUNCTION("IFERROR(FILTER(Attendece!C165:C1003,Attendece!$A165:A1003=$A166),0)"),1)</f>
        <v>1</v>
      </c>
      <c r="M211" s="1">
        <f ca="1">IFERROR(__xludf.DUMMYFUNCTION("IFERROR(FILTER(Attendece!D165:D1003,Attendece!$A165:A1003=$A166),0)"),0)</f>
        <v>0</v>
      </c>
      <c r="N211" s="1">
        <f ca="1">IFERROR(__xludf.DUMMYFUNCTION("IFERROR(FILTER(Attendece!E165:E1003,Attendece!$A165:A1003=$A166),0)"),1)</f>
        <v>1</v>
      </c>
      <c r="O211" s="1">
        <f ca="1">IFERROR(__xludf.DUMMYFUNCTION("IFERROR(FILTER(Attendece!F165:F1003,Attendece!$A165:A1003=$A166),0)"),1)</f>
        <v>1</v>
      </c>
      <c r="P211" s="1">
        <f ca="1">IFERROR(__xludf.DUMMYFUNCTION("IFERROR(FILTER(Attendece!G165:G1003,Attendece!$A165:A1003=$A166),0)"),1)</f>
        <v>1</v>
      </c>
      <c r="Q211" s="1">
        <f ca="1">IFERROR(__xludf.DUMMYFUNCTION("IFERROR(FILTER(Attendece!H165:H1003,Attendece!$A165:A1003=$A166),0)"),0)</f>
        <v>0</v>
      </c>
    </row>
    <row r="212" spans="1:17" x14ac:dyDescent="0.3">
      <c r="A212" s="8" t="s">
        <v>219</v>
      </c>
      <c r="B212" s="6">
        <v>1</v>
      </c>
      <c r="C212" s="2">
        <v>22</v>
      </c>
      <c r="D212" s="1">
        <f>IFERROR((C212/34)*20,0)</f>
        <v>12.941176470588236</v>
      </c>
      <c r="E212" s="2">
        <v>52</v>
      </c>
      <c r="F212" s="3">
        <f>IF($B212="ab","ab",IF($C212="ab",0+$E212,$D212+$E212))</f>
        <v>64.941176470588232</v>
      </c>
      <c r="G212" s="1">
        <f>IF(B212="ab","ab",(E212/80)*100)</f>
        <v>65</v>
      </c>
      <c r="H212" s="3">
        <f>IF($B212="ab","ab",MAX($G212,$F212))</f>
        <v>65</v>
      </c>
      <c r="I212" s="14">
        <f>IF($B212="ab","ab",ROUND($H212,0))</f>
        <v>65</v>
      </c>
      <c r="J212" s="19"/>
      <c r="K212" s="6">
        <f ca="1">IFERROR(__xludf.DUMMYFUNCTION("IFERROR(FILTER(Attendece!B241:B1003,Attendece!A241:A1003=$A242),0)"),1)</f>
        <v>1</v>
      </c>
      <c r="L212" s="1">
        <f ca="1">IFERROR(__xludf.DUMMYFUNCTION("IFERROR(FILTER(Attendece!C241:C1003,Attendece!$A241:A1003=$A242),0)"),1)</f>
        <v>1</v>
      </c>
      <c r="M212" s="1">
        <f ca="1">IFERROR(__xludf.DUMMYFUNCTION("IFERROR(FILTER(Attendece!D241:D1003,Attendece!$A241:A1003=$A242),0)"),0)</f>
        <v>0</v>
      </c>
      <c r="N212" s="1">
        <f ca="1">IFERROR(__xludf.DUMMYFUNCTION("IFERROR(FILTER(Attendece!E241:E1003,Attendece!$A241:A1003=$A242),0)"),0)</f>
        <v>0</v>
      </c>
      <c r="O212" s="1">
        <f ca="1">IFERROR(__xludf.DUMMYFUNCTION("IFERROR(FILTER(Attendece!F241:F1003,Attendece!$A241:A1003=$A242),0)"),0)</f>
        <v>0</v>
      </c>
      <c r="P212" s="1">
        <f ca="1">IFERROR(__xludf.DUMMYFUNCTION("IFERROR(FILTER(Attendece!G241:G1003,Attendece!$A241:A1003=$A242),0)"),0)</f>
        <v>0</v>
      </c>
      <c r="Q212" s="1">
        <f ca="1">IFERROR(__xludf.DUMMYFUNCTION("IFERROR(FILTER(Attendece!H241:H1003,Attendece!$A241:A1003=$A242),0)"),0)</f>
        <v>0</v>
      </c>
    </row>
    <row r="213" spans="1:17" x14ac:dyDescent="0.3">
      <c r="A213" s="8" t="s">
        <v>220</v>
      </c>
      <c r="B213" s="6">
        <v>1</v>
      </c>
      <c r="C213" s="2">
        <v>19</v>
      </c>
      <c r="D213" s="1">
        <f>IFERROR((C213/34)*20,0)</f>
        <v>11.176470588235293</v>
      </c>
      <c r="E213" s="2">
        <v>52</v>
      </c>
      <c r="F213" s="3">
        <f>IF($B213="ab","ab",IF($C213="ab",0+$E213,$D213+$E213))</f>
        <v>63.17647058823529</v>
      </c>
      <c r="G213" s="1">
        <f>IF(B213="ab","ab",(E213/80)*100)</f>
        <v>65</v>
      </c>
      <c r="H213" s="3">
        <f>IF($B213="ab","ab",MAX($G213,$F213))</f>
        <v>65</v>
      </c>
      <c r="I213" s="14">
        <f>IF($B213="ab","ab",ROUND($H213,0))</f>
        <v>65</v>
      </c>
      <c r="J213" s="19"/>
      <c r="K213" s="6">
        <f ca="1">IFERROR(__xludf.DUMMYFUNCTION("IFERROR(FILTER(Attendece!B266:B1003,Attendece!A266:A1003=$A267),0)"),1)</f>
        <v>1</v>
      </c>
      <c r="L213" s="1">
        <f ca="1">IFERROR(__xludf.DUMMYFUNCTION("IFERROR(FILTER(Attendece!C266:C1003,Attendece!$A266:A1003=$A267),0)"),1)</f>
        <v>1</v>
      </c>
      <c r="M213" s="1">
        <f ca="1">IFERROR(__xludf.DUMMYFUNCTION("IFERROR(FILTER(Attendece!D266:D1003,Attendece!$A266:A1003=$A267),0)"),1)</f>
        <v>1</v>
      </c>
      <c r="N213" s="1">
        <f ca="1">IFERROR(__xludf.DUMMYFUNCTION("IFERROR(FILTER(Attendece!E266:E1003,Attendece!$A266:A1003=$A267),0)"),1)</f>
        <v>1</v>
      </c>
      <c r="O213" s="1">
        <f ca="1">IFERROR(__xludf.DUMMYFUNCTION("IFERROR(FILTER(Attendece!F266:F1003,Attendece!$A266:A1003=$A267),0)"),1)</f>
        <v>1</v>
      </c>
      <c r="P213" s="1">
        <f ca="1">IFERROR(__xludf.DUMMYFUNCTION("IFERROR(FILTER(Attendece!G266:G1003,Attendece!$A266:A1003=$A267),0)"),0)</f>
        <v>0</v>
      </c>
      <c r="Q213" s="1">
        <f ca="1">IFERROR(__xludf.DUMMYFUNCTION("IFERROR(FILTER(Attendece!H266:H1003,Attendece!$A266:A1003=$A267),0)"),1)</f>
        <v>1</v>
      </c>
    </row>
    <row r="214" spans="1:17" x14ac:dyDescent="0.3">
      <c r="A214" s="8" t="s">
        <v>221</v>
      </c>
      <c r="B214" s="6">
        <v>1</v>
      </c>
      <c r="C214" s="2">
        <v>27</v>
      </c>
      <c r="D214" s="1">
        <f>IFERROR((C214/34)*20,0)</f>
        <v>15.882352941176469</v>
      </c>
      <c r="E214" s="2">
        <v>49</v>
      </c>
      <c r="F214" s="3">
        <f>IF($B214="ab","ab",IF($C214="ab",0+$E214,$D214+$E214))</f>
        <v>64.882352941176464</v>
      </c>
      <c r="G214" s="1">
        <f>IF(B214="ab","ab",(E214/80)*100)</f>
        <v>61.250000000000007</v>
      </c>
      <c r="H214" s="3">
        <f>IF($B214="ab","ab",MAX($G214,$F214))</f>
        <v>64.882352941176464</v>
      </c>
      <c r="I214" s="14">
        <f>IF($B214="ab","ab",ROUND($H214,0))</f>
        <v>65</v>
      </c>
      <c r="J214" s="19"/>
      <c r="K214" s="6">
        <f ca="1">IFERROR(__xludf.DUMMYFUNCTION("IFERROR(FILTER(Attendece!B309:B1003,Attendece!A309:A1003=$A310),0)"),1)</f>
        <v>1</v>
      </c>
      <c r="L214" s="1">
        <f ca="1">IFERROR(__xludf.DUMMYFUNCTION("IFERROR(FILTER(Attendece!C309:C1003,Attendece!$A309:A1003=$A310),0)"),0)</f>
        <v>0</v>
      </c>
      <c r="M214" s="1">
        <f ca="1">IFERROR(__xludf.DUMMYFUNCTION("IFERROR(FILTER(Attendece!D309:D1003,Attendece!$A309:A1003=$A310),0)"),0)</f>
        <v>0</v>
      </c>
      <c r="N214" s="1">
        <f ca="1">IFERROR(__xludf.DUMMYFUNCTION("IFERROR(FILTER(Attendece!E309:E1003,Attendece!$A309:A1003=$A310),0)"),0)</f>
        <v>0</v>
      </c>
      <c r="O214" s="1">
        <f ca="1">IFERROR(__xludf.DUMMYFUNCTION("IFERROR(FILTER(Attendece!F309:F1003,Attendece!$A309:A1003=$A310),0)"),0)</f>
        <v>0</v>
      </c>
      <c r="P214" s="1">
        <f ca="1">IFERROR(__xludf.DUMMYFUNCTION("IFERROR(FILTER(Attendece!G309:G1003,Attendece!$A309:A1003=$A310),0)"),0)</f>
        <v>0</v>
      </c>
      <c r="Q214" s="1">
        <f ca="1">IFERROR(__xludf.DUMMYFUNCTION("IFERROR(FILTER(Attendece!H309:H1003,Attendece!$A309:A1003=$A310),0)"),0)</f>
        <v>0</v>
      </c>
    </row>
    <row r="215" spans="1:17" x14ac:dyDescent="0.3">
      <c r="A215" s="8" t="s">
        <v>222</v>
      </c>
      <c r="B215" s="6">
        <v>1</v>
      </c>
      <c r="C215" s="2">
        <v>25</v>
      </c>
      <c r="D215" s="1">
        <f>IFERROR((C215/34)*20,0)</f>
        <v>14.705882352941178</v>
      </c>
      <c r="E215" s="2">
        <v>50</v>
      </c>
      <c r="F215" s="3">
        <f>IF($B215="ab","ab",IF($C215="ab",0+$E215,$D215+$E215))</f>
        <v>64.705882352941174</v>
      </c>
      <c r="G215" s="1">
        <f>IF(B215="ab","ab",(E215/80)*100)</f>
        <v>62.5</v>
      </c>
      <c r="H215" s="3">
        <f>IF($B215="ab","ab",MAX($G215,$F215))</f>
        <v>64.705882352941174</v>
      </c>
      <c r="I215" s="14">
        <f>IF($B215="ab","ab",ROUND($H215,0))</f>
        <v>65</v>
      </c>
      <c r="J215" s="19"/>
      <c r="K215" s="6">
        <f ca="1">IFERROR(__xludf.DUMMYFUNCTION("IFERROR(FILTER(Attendece!B331:B1003,Attendece!A331:A1003=$A332),0)"),1)</f>
        <v>1</v>
      </c>
      <c r="L215" s="1">
        <f ca="1">IFERROR(__xludf.DUMMYFUNCTION("IFERROR(FILTER(Attendece!C331:C1003,Attendece!$A331:A1003=$A332),0)"),0)</f>
        <v>0</v>
      </c>
      <c r="M215" s="1">
        <f ca="1">IFERROR(__xludf.DUMMYFUNCTION("IFERROR(FILTER(Attendece!D331:D1003,Attendece!$A331:A1003=$A332),0)"),0)</f>
        <v>0</v>
      </c>
      <c r="N215" s="1">
        <f ca="1">IFERROR(__xludf.DUMMYFUNCTION("IFERROR(FILTER(Attendece!E331:E1003,Attendece!$A331:A1003=$A332),0)"),1)</f>
        <v>1</v>
      </c>
      <c r="O215" s="1">
        <f ca="1">IFERROR(__xludf.DUMMYFUNCTION("IFERROR(FILTER(Attendece!F331:F1003,Attendece!$A331:A1003=$A332),0)"),1)</f>
        <v>1</v>
      </c>
      <c r="P215" s="1">
        <f ca="1">IFERROR(__xludf.DUMMYFUNCTION("IFERROR(FILTER(Attendece!G331:G1003,Attendece!$A331:A1003=$A332),0)"),1)</f>
        <v>1</v>
      </c>
      <c r="Q215" s="1">
        <f ca="1">IFERROR(__xludf.DUMMYFUNCTION("IFERROR(FILTER(Attendece!H331:H1003,Attendece!$A331:A1003=$A332),0)"),1)</f>
        <v>1</v>
      </c>
    </row>
    <row r="216" spans="1:17" x14ac:dyDescent="0.3">
      <c r="A216" s="8" t="s">
        <v>223</v>
      </c>
      <c r="B216" s="6">
        <v>1</v>
      </c>
      <c r="C216" s="2">
        <v>29</v>
      </c>
      <c r="D216" s="1">
        <f>IFERROR((C216/34)*20,0)</f>
        <v>17.058823529411764</v>
      </c>
      <c r="E216" s="2">
        <v>49</v>
      </c>
      <c r="F216" s="3">
        <f>IF($B216="ab","ab",IF($C216="ab",0+$E216,$D216+$E216))</f>
        <v>66.058823529411768</v>
      </c>
      <c r="G216" s="1">
        <f>IF(B216="ab","ab",(E216/80)*100)</f>
        <v>61.250000000000007</v>
      </c>
      <c r="H216" s="3">
        <f>IF($B216="ab","ab",MAX($G216,$F216))</f>
        <v>66.058823529411768</v>
      </c>
      <c r="I216" s="14">
        <f>IF($B216="ab","ab",ROUND($H216,0))</f>
        <v>66</v>
      </c>
      <c r="J216" s="19"/>
      <c r="K216" s="6">
        <f ca="1">IFERROR(__xludf.DUMMYFUNCTION("IFERROR(FILTER(Attendece!B41:B1003,Attendece!A41:A1003=$A42),0)"),0)</f>
        <v>0</v>
      </c>
      <c r="L216" s="1">
        <f ca="1">IFERROR(__xludf.DUMMYFUNCTION("IFERROR(FILTER(Attendece!C41:C1003,Attendece!$A41:A1003=$A42),0)"),0)</f>
        <v>0</v>
      </c>
      <c r="M216" s="1">
        <f ca="1">IFERROR(__xludf.DUMMYFUNCTION("IFERROR(FILTER(Attendece!D41:D1003,Attendece!$A41:A1003=$A42),0)"),0)</f>
        <v>0</v>
      </c>
      <c r="N216" s="1">
        <f ca="1">IFERROR(__xludf.DUMMYFUNCTION("IFERROR(FILTER(Attendece!E41:E1003,Attendece!$A41:A1003=$A42),0)"),0)</f>
        <v>0</v>
      </c>
      <c r="O216" s="1">
        <f ca="1">IFERROR(__xludf.DUMMYFUNCTION("IFERROR(FILTER(Attendece!F41:F1003,Attendece!$A41:A1003=$A42),0)"),1)</f>
        <v>1</v>
      </c>
      <c r="P216" s="1">
        <f ca="1">IFERROR(__xludf.DUMMYFUNCTION("IFERROR(FILTER(Attendece!G41:G1003,Attendece!$A41:A1003=$A42),0)"),0)</f>
        <v>0</v>
      </c>
      <c r="Q216" s="1">
        <f ca="1">IFERROR(__xludf.DUMMYFUNCTION("IFERROR(FILTER(Attendece!H41:H1003,Attendece!$A41:A1003=$A42),0)"),0)</f>
        <v>0</v>
      </c>
    </row>
    <row r="217" spans="1:17" x14ac:dyDescent="0.3">
      <c r="A217" s="8" t="s">
        <v>224</v>
      </c>
      <c r="B217" s="6">
        <v>1</v>
      </c>
      <c r="C217" s="2">
        <v>20</v>
      </c>
      <c r="D217" s="1">
        <f>IFERROR((C217/34)*20,0)</f>
        <v>11.764705882352942</v>
      </c>
      <c r="E217" s="2">
        <v>53</v>
      </c>
      <c r="F217" s="3">
        <f>IF($B217="ab","ab",IF($C217="ab",0+$E217,$D217+$E217))</f>
        <v>64.764705882352942</v>
      </c>
      <c r="G217" s="1">
        <f>IF(B217="ab","ab",(E217/80)*100)</f>
        <v>66.25</v>
      </c>
      <c r="H217" s="3">
        <f>IF($B217="ab","ab",MAX($G217,$F217))</f>
        <v>66.25</v>
      </c>
      <c r="I217" s="14">
        <f>IF($B217="ab","ab",ROUND($H217,0))</f>
        <v>66</v>
      </c>
      <c r="J217" s="19"/>
      <c r="K217" s="6">
        <f ca="1">IFERROR(__xludf.DUMMYFUNCTION("IFERROR(FILTER(Attendece!B62:B1003,Attendece!A62:A1003=$A63),0)"),1)</f>
        <v>1</v>
      </c>
      <c r="L217" s="1">
        <f ca="1">IFERROR(__xludf.DUMMYFUNCTION("IFERROR(FILTER(Attendece!C62:C1003,Attendece!$A62:A1003=$A63),0)"),1)</f>
        <v>1</v>
      </c>
      <c r="M217" s="1">
        <f ca="1">IFERROR(__xludf.DUMMYFUNCTION("IFERROR(FILTER(Attendece!D62:D1003,Attendece!$A62:A1003=$A63),0)"),1)</f>
        <v>1</v>
      </c>
      <c r="N217" s="1">
        <f ca="1">IFERROR(__xludf.DUMMYFUNCTION("IFERROR(FILTER(Attendece!E62:E1003,Attendece!$A62:A1003=$A63),0)"),1)</f>
        <v>1</v>
      </c>
      <c r="O217" s="1">
        <f ca="1">IFERROR(__xludf.DUMMYFUNCTION("IFERROR(FILTER(Attendece!F62:F1003,Attendece!$A62:A1003=$A63),0)"),1)</f>
        <v>1</v>
      </c>
      <c r="P217" s="1">
        <f ca="1">IFERROR(__xludf.DUMMYFUNCTION("IFERROR(FILTER(Attendece!G62:G1003,Attendece!$A62:A1003=$A63),0)"),1)</f>
        <v>1</v>
      </c>
      <c r="Q217" s="1">
        <f ca="1">IFERROR(__xludf.DUMMYFUNCTION("IFERROR(FILTER(Attendece!H62:H1003,Attendece!$A62:A1003=$A63),0)"),0)</f>
        <v>0</v>
      </c>
    </row>
    <row r="218" spans="1:17" x14ac:dyDescent="0.3">
      <c r="A218" s="8" t="s">
        <v>225</v>
      </c>
      <c r="B218" s="6">
        <v>1</v>
      </c>
      <c r="C218" s="2">
        <v>28</v>
      </c>
      <c r="D218" s="1">
        <f>IFERROR((C218/34)*20,0)</f>
        <v>16.470588235294116</v>
      </c>
      <c r="E218" s="2">
        <v>50</v>
      </c>
      <c r="F218" s="3">
        <f>IF($B218="ab","ab",IF($C218="ab",0+$E218,$D218+$E218))</f>
        <v>66.470588235294116</v>
      </c>
      <c r="G218" s="1">
        <f>IF(B218="ab","ab",(E218/80)*100)</f>
        <v>62.5</v>
      </c>
      <c r="H218" s="3">
        <f>IF($B218="ab","ab",MAX($G218,$F218))</f>
        <v>66.470588235294116</v>
      </c>
      <c r="I218" s="14">
        <f>IF($B218="ab","ab",ROUND($H218,0))</f>
        <v>66</v>
      </c>
      <c r="J218" s="19"/>
      <c r="K218" s="6">
        <f ca="1">IFERROR(__xludf.DUMMYFUNCTION("IFERROR(FILTER(Attendece!B100:B1003,Attendece!A100:A1003=$A101),0)"),1)</f>
        <v>1</v>
      </c>
      <c r="L218" s="1">
        <f ca="1">IFERROR(__xludf.DUMMYFUNCTION("IFERROR(FILTER(Attendece!C100:C1003,Attendece!$A100:A1003=$A101),0)"),1)</f>
        <v>1</v>
      </c>
      <c r="M218" s="1">
        <f ca="1">IFERROR(__xludf.DUMMYFUNCTION("IFERROR(FILTER(Attendece!D100:D1003,Attendece!$A100:A1003=$A101),0)"),1)</f>
        <v>1</v>
      </c>
      <c r="N218" s="1">
        <f ca="1">IFERROR(__xludf.DUMMYFUNCTION("IFERROR(FILTER(Attendece!E100:E1003,Attendece!$A100:A1003=$A101),0)"),1)</f>
        <v>1</v>
      </c>
      <c r="O218" s="1">
        <f ca="1">IFERROR(__xludf.DUMMYFUNCTION("IFERROR(FILTER(Attendece!F100:F1003,Attendece!$A100:A1003=$A101),0)"),1)</f>
        <v>1</v>
      </c>
      <c r="P218" s="1">
        <f ca="1">IFERROR(__xludf.DUMMYFUNCTION("IFERROR(FILTER(Attendece!G100:G1003,Attendece!$A100:A1003=$A101),0)"),1)</f>
        <v>1</v>
      </c>
      <c r="Q218" s="1">
        <f ca="1">IFERROR(__xludf.DUMMYFUNCTION("IFERROR(FILTER(Attendece!H100:H1003,Attendece!$A100:A1003=$A101),0)"),1)</f>
        <v>1</v>
      </c>
    </row>
    <row r="219" spans="1:17" x14ac:dyDescent="0.3">
      <c r="A219" s="8" t="s">
        <v>226</v>
      </c>
      <c r="B219" s="6">
        <v>1</v>
      </c>
      <c r="C219" s="2">
        <v>14</v>
      </c>
      <c r="D219" s="1">
        <f>IFERROR((C219/34)*20,0)</f>
        <v>8.235294117647058</v>
      </c>
      <c r="E219" s="2">
        <v>53</v>
      </c>
      <c r="F219" s="3">
        <f>IF($B219="ab","ab",IF($C219="ab",0+$E219,$D219+$E219))</f>
        <v>61.235294117647058</v>
      </c>
      <c r="G219" s="1">
        <f>IF(B219="ab","ab",(E219/80)*100)</f>
        <v>66.25</v>
      </c>
      <c r="H219" s="3">
        <f>IF($B219="ab","ab",MAX($G219,$F219))</f>
        <v>66.25</v>
      </c>
      <c r="I219" s="14">
        <f>IF($B219="ab","ab",ROUND($H219,0))</f>
        <v>66</v>
      </c>
      <c r="J219" s="19"/>
      <c r="K219" s="6">
        <f ca="1">IFERROR(__xludf.DUMMYFUNCTION("IFERROR(FILTER(Attendece!B143:B1003,Attendece!A143:A1003=$A144),0)"),1)</f>
        <v>1</v>
      </c>
      <c r="L219" s="1">
        <f ca="1">IFERROR(__xludf.DUMMYFUNCTION("IFERROR(FILTER(Attendece!C143:C1003,Attendece!$A143:A1003=$A144),0)"),0)</f>
        <v>0</v>
      </c>
      <c r="M219" s="1">
        <f ca="1">IFERROR(__xludf.DUMMYFUNCTION("IFERROR(FILTER(Attendece!D143:D1003,Attendece!$A143:A1003=$A144),0)"),0)</f>
        <v>0</v>
      </c>
      <c r="N219" s="1">
        <f ca="1">IFERROR(__xludf.DUMMYFUNCTION("IFERROR(FILTER(Attendece!E143:E1003,Attendece!$A143:A1003=$A144),0)"),0)</f>
        <v>0</v>
      </c>
      <c r="O219" s="1">
        <f ca="1">IFERROR(__xludf.DUMMYFUNCTION("IFERROR(FILTER(Attendece!F143:F1003,Attendece!$A143:A1003=$A144),0)"),0)</f>
        <v>0</v>
      </c>
      <c r="P219" s="1">
        <f ca="1">IFERROR(__xludf.DUMMYFUNCTION("IFERROR(FILTER(Attendece!G143:G1003,Attendece!$A143:A1003=$A144),0)"),1)</f>
        <v>1</v>
      </c>
      <c r="Q219" s="1">
        <f ca="1">IFERROR(__xludf.DUMMYFUNCTION("IFERROR(FILTER(Attendece!H143:H1003,Attendece!$A143:A1003=$A144),0)"),0)</f>
        <v>0</v>
      </c>
    </row>
    <row r="220" spans="1:17" x14ac:dyDescent="0.3">
      <c r="A220" s="8" t="s">
        <v>227</v>
      </c>
      <c r="B220" s="6">
        <v>1</v>
      </c>
      <c r="C220" s="2">
        <v>26</v>
      </c>
      <c r="D220" s="1">
        <f>IFERROR((C220/34)*20,0)</f>
        <v>15.294117647058822</v>
      </c>
      <c r="E220" s="2">
        <v>51</v>
      </c>
      <c r="F220" s="3">
        <f>IF($B220="ab","ab",IF($C220="ab",0+$E220,$D220+$E220))</f>
        <v>66.294117647058826</v>
      </c>
      <c r="G220" s="1">
        <f>IF(B220="ab","ab",(E220/80)*100)</f>
        <v>63.749999999999993</v>
      </c>
      <c r="H220" s="3">
        <f>IF($B220="ab","ab",MAX($G220,$F220))</f>
        <v>66.294117647058826</v>
      </c>
      <c r="I220" s="14">
        <f>IF($B220="ab","ab",ROUND($H220,0))</f>
        <v>66</v>
      </c>
      <c r="J220" s="19"/>
      <c r="K220" s="6">
        <f ca="1">IFERROR(__xludf.DUMMYFUNCTION("IFERROR(FILTER(Attendece!B191:B1003,Attendece!A191:A1003=$A192),0)"),1)</f>
        <v>1</v>
      </c>
      <c r="L220" s="1">
        <f ca="1">IFERROR(__xludf.DUMMYFUNCTION("IFERROR(FILTER(Attendece!C191:C1003,Attendece!$A191:A1003=$A192),0)"),0)</f>
        <v>0</v>
      </c>
      <c r="M220" s="1">
        <f ca="1">IFERROR(__xludf.DUMMYFUNCTION("IFERROR(FILTER(Attendece!D191:D1003,Attendece!$A191:A1003=$A192),0)"),1)</f>
        <v>1</v>
      </c>
      <c r="N220" s="1">
        <f ca="1">IFERROR(__xludf.DUMMYFUNCTION("IFERROR(FILTER(Attendece!E191:E1003,Attendece!$A191:A1003=$A192),0)"),1)</f>
        <v>1</v>
      </c>
      <c r="O220" s="1">
        <f ca="1">IFERROR(__xludf.DUMMYFUNCTION("IFERROR(FILTER(Attendece!F191:F1003,Attendece!$A191:A1003=$A192),0)"),0)</f>
        <v>0</v>
      </c>
      <c r="P220" s="1">
        <f ca="1">IFERROR(__xludf.DUMMYFUNCTION("IFERROR(FILTER(Attendece!G191:G1003,Attendece!$A191:A1003=$A192),0)"),1)</f>
        <v>1</v>
      </c>
      <c r="Q220" s="1">
        <f ca="1">IFERROR(__xludf.DUMMYFUNCTION("IFERROR(FILTER(Attendece!H191:H1003,Attendece!$A191:A1003=$A192),0)"),0)</f>
        <v>0</v>
      </c>
    </row>
    <row r="221" spans="1:17" x14ac:dyDescent="0.3">
      <c r="A221" s="8" t="s">
        <v>228</v>
      </c>
      <c r="B221" s="6">
        <v>1</v>
      </c>
      <c r="C221" s="2">
        <v>23</v>
      </c>
      <c r="D221" s="1">
        <f>IFERROR((C221/34)*20,0)</f>
        <v>13.529411764705884</v>
      </c>
      <c r="E221" s="2">
        <v>52</v>
      </c>
      <c r="F221" s="3">
        <f>IF($B221="ab","ab",IF($C221="ab",0+$E221,$D221+$E221))</f>
        <v>65.529411764705884</v>
      </c>
      <c r="G221" s="1">
        <f>IF(B221="ab","ab",(E221/80)*100)</f>
        <v>65</v>
      </c>
      <c r="H221" s="3">
        <f>IF($B221="ab","ab",MAX($G221,$F221))</f>
        <v>65.529411764705884</v>
      </c>
      <c r="I221" s="14">
        <f>IF($B221="ab","ab",ROUND($H221,0))</f>
        <v>66</v>
      </c>
      <c r="J221" s="19"/>
      <c r="K221" s="6">
        <f ca="1">IFERROR(__xludf.DUMMYFUNCTION("IFERROR(FILTER(Attendece!B243:B1003,Attendece!A243:A1003=$A244),0)"),1)</f>
        <v>1</v>
      </c>
      <c r="L221" s="1">
        <f ca="1">IFERROR(__xludf.DUMMYFUNCTION("IFERROR(FILTER(Attendece!C243:C1003,Attendece!$A243:A1003=$A244),0)"),1)</f>
        <v>1</v>
      </c>
      <c r="M221" s="1">
        <f ca="1">IFERROR(__xludf.DUMMYFUNCTION("IFERROR(FILTER(Attendece!D243:D1003,Attendece!$A243:A1003=$A244),0)"),1)</f>
        <v>1</v>
      </c>
      <c r="N221" s="1">
        <f ca="1">IFERROR(__xludf.DUMMYFUNCTION("IFERROR(FILTER(Attendece!E243:E1003,Attendece!$A243:A1003=$A244),0)"),0)</f>
        <v>0</v>
      </c>
      <c r="O221" s="1">
        <f ca="1">IFERROR(__xludf.DUMMYFUNCTION("IFERROR(FILTER(Attendece!F243:F1003,Attendece!$A243:A1003=$A244),0)"),1)</f>
        <v>1</v>
      </c>
      <c r="P221" s="1">
        <f ca="1">IFERROR(__xludf.DUMMYFUNCTION("IFERROR(FILTER(Attendece!G243:G1003,Attendece!$A243:A1003=$A244),0)"),0)</f>
        <v>0</v>
      </c>
      <c r="Q221" s="1">
        <f ca="1">IFERROR(__xludf.DUMMYFUNCTION("IFERROR(FILTER(Attendece!H243:H1003,Attendece!$A243:A1003=$A244),0)"),0)</f>
        <v>0</v>
      </c>
    </row>
    <row r="222" spans="1:17" x14ac:dyDescent="0.3">
      <c r="A222" s="8" t="s">
        <v>229</v>
      </c>
      <c r="B222" s="6">
        <v>1</v>
      </c>
      <c r="C222" s="2">
        <v>23</v>
      </c>
      <c r="D222" s="1">
        <f>IFERROR((C222/34)*20,0)</f>
        <v>13.529411764705884</v>
      </c>
      <c r="E222" s="2">
        <v>52</v>
      </c>
      <c r="F222" s="3">
        <f>IF($B222="ab","ab",IF($C222="ab",0+$E222,$D222+$E222))</f>
        <v>65.529411764705884</v>
      </c>
      <c r="G222" s="1">
        <f>IF(B222="ab","ab",(E222/80)*100)</f>
        <v>65</v>
      </c>
      <c r="H222" s="3">
        <f>IF($B222="ab","ab",MAX($G222,$F222))</f>
        <v>65.529411764705884</v>
      </c>
      <c r="I222" s="14">
        <f>IF($B222="ab","ab",ROUND($H222,0))</f>
        <v>66</v>
      </c>
      <c r="J222" s="19"/>
      <c r="K222" s="6">
        <f ca="1">IFERROR(__xludf.DUMMYFUNCTION("IFERROR(FILTER(Attendece!B274:B1003,Attendece!A274:A1003=$A275),0)"),1)</f>
        <v>1</v>
      </c>
      <c r="L222" s="1">
        <f ca="1">IFERROR(__xludf.DUMMYFUNCTION("IFERROR(FILTER(Attendece!C274:C1003,Attendece!$A274:A1003=$A275),0)"),1)</f>
        <v>1</v>
      </c>
      <c r="M222" s="1">
        <f ca="1">IFERROR(__xludf.DUMMYFUNCTION("IFERROR(FILTER(Attendece!D274:D1003,Attendece!$A274:A1003=$A275),0)"),1)</f>
        <v>1</v>
      </c>
      <c r="N222" s="1">
        <f ca="1">IFERROR(__xludf.DUMMYFUNCTION("IFERROR(FILTER(Attendece!E274:E1003,Attendece!$A274:A1003=$A275),0)"),0)</f>
        <v>0</v>
      </c>
      <c r="O222" s="1">
        <f ca="1">IFERROR(__xludf.DUMMYFUNCTION("IFERROR(FILTER(Attendece!F274:F1003,Attendece!$A274:A1003=$A275),0)"),1)</f>
        <v>1</v>
      </c>
      <c r="P222" s="1">
        <f ca="1">IFERROR(__xludf.DUMMYFUNCTION("IFERROR(FILTER(Attendece!G274:G1003,Attendece!$A274:A1003=$A275),0)"),0)</f>
        <v>0</v>
      </c>
      <c r="Q222" s="1">
        <f ca="1">IFERROR(__xludf.DUMMYFUNCTION("IFERROR(FILTER(Attendece!H274:H1003,Attendece!$A274:A1003=$A275),0)"),0)</f>
        <v>0</v>
      </c>
    </row>
    <row r="223" spans="1:17" x14ac:dyDescent="0.3">
      <c r="A223" s="8" t="s">
        <v>230</v>
      </c>
      <c r="B223" s="6">
        <v>1</v>
      </c>
      <c r="C223" s="2">
        <v>28</v>
      </c>
      <c r="D223" s="1">
        <f>IFERROR((C223/34)*20,0)</f>
        <v>16.470588235294116</v>
      </c>
      <c r="E223" s="2">
        <v>51</v>
      </c>
      <c r="F223" s="3">
        <f>IF($B223="ab","ab",IF($C223="ab",0+$E223,$D223+$E223))</f>
        <v>67.470588235294116</v>
      </c>
      <c r="G223" s="1">
        <f>IF(B223="ab","ab",(E223/80)*100)</f>
        <v>63.749999999999993</v>
      </c>
      <c r="H223" s="3">
        <f>IF($B223="ab","ab",MAX($G223,$F223))</f>
        <v>67.470588235294116</v>
      </c>
      <c r="I223" s="14">
        <f>IF($B223="ab","ab",ROUND($H223,0))</f>
        <v>67</v>
      </c>
      <c r="J223" s="19"/>
      <c r="K223" s="6">
        <f ca="1">IFERROR(__xludf.DUMMYFUNCTION("IFERROR(FILTER(Attendece!B84:B1003,Attendece!A84:A1003=$A85),0)"),0)</f>
        <v>0</v>
      </c>
      <c r="L223" s="1">
        <f ca="1">IFERROR(__xludf.DUMMYFUNCTION("IFERROR(FILTER(Attendece!C84:C1003,Attendece!$A84:A1003=$A85),0)"),0)</f>
        <v>0</v>
      </c>
      <c r="M223" s="1">
        <f ca="1">IFERROR(__xludf.DUMMYFUNCTION("IFERROR(FILTER(Attendece!D84:D1003,Attendece!$A84:A1003=$A85),0)"),0)</f>
        <v>0</v>
      </c>
      <c r="N223" s="1">
        <f ca="1">IFERROR(__xludf.DUMMYFUNCTION("IFERROR(FILTER(Attendece!E84:E1003,Attendece!$A84:A1003=$A85),0)"),0)</f>
        <v>0</v>
      </c>
      <c r="O223" s="1">
        <f ca="1">IFERROR(__xludf.DUMMYFUNCTION("IFERROR(FILTER(Attendece!F84:F1003,Attendece!$A84:A1003=$A85),0)"),0)</f>
        <v>0</v>
      </c>
      <c r="P223" s="1">
        <f ca="1">IFERROR(__xludf.DUMMYFUNCTION("IFERROR(FILTER(Attendece!G84:G1003,Attendece!$A84:A1003=$A85),0)"),0)</f>
        <v>0</v>
      </c>
      <c r="Q223" s="1">
        <f ca="1">IFERROR(__xludf.DUMMYFUNCTION("IFERROR(FILTER(Attendece!H84:H1003,Attendece!$A84:A1003=$A85),0)"),0)</f>
        <v>0</v>
      </c>
    </row>
    <row r="224" spans="1:17" x14ac:dyDescent="0.3">
      <c r="A224" s="8" t="s">
        <v>231</v>
      </c>
      <c r="B224" s="6">
        <v>1</v>
      </c>
      <c r="C224" s="2">
        <v>26</v>
      </c>
      <c r="D224" s="1">
        <f>IFERROR((C224/34)*20,0)</f>
        <v>15.294117647058822</v>
      </c>
      <c r="E224" s="2">
        <v>53</v>
      </c>
      <c r="F224" s="3">
        <f>IF($B224="ab","ab",IF($C224="ab",0+$E224,$D224+$E224))</f>
        <v>68.294117647058826</v>
      </c>
      <c r="G224" s="1">
        <f>IF(B224="ab","ab",(E224/80)*100)</f>
        <v>66.25</v>
      </c>
      <c r="H224" s="3">
        <f>IF($B224="ab","ab",MAX($G224,$F224))</f>
        <v>68.294117647058826</v>
      </c>
      <c r="I224" s="14">
        <f>IF($B224="ab","ab",ROUND($H224,0))</f>
        <v>68</v>
      </c>
      <c r="J224" s="19"/>
      <c r="K224" s="6">
        <f ca="1">IFERROR(__xludf.DUMMYFUNCTION("IFERROR(FILTER(Attendece!B64:B1003,Attendece!A64:A1003=$A65),0)"),1)</f>
        <v>1</v>
      </c>
      <c r="L224" s="1">
        <f ca="1">IFERROR(__xludf.DUMMYFUNCTION("IFERROR(FILTER(Attendece!C64:C1003,Attendece!$A64:A1003=$A65),0)"),0)</f>
        <v>0</v>
      </c>
      <c r="M224" s="1">
        <f ca="1">IFERROR(__xludf.DUMMYFUNCTION("IFERROR(FILTER(Attendece!D64:D1003,Attendece!$A64:A1003=$A65),0)"),0)</f>
        <v>0</v>
      </c>
      <c r="N224" s="1">
        <f ca="1">IFERROR(__xludf.DUMMYFUNCTION("IFERROR(FILTER(Attendece!E64:E1003,Attendece!$A64:A1003=$A65),0)"),0)</f>
        <v>0</v>
      </c>
      <c r="O224" s="1">
        <f ca="1">IFERROR(__xludf.DUMMYFUNCTION("IFERROR(FILTER(Attendece!F64:F1003,Attendece!$A64:A1003=$A65),0)"),0)</f>
        <v>0</v>
      </c>
      <c r="P224" s="1">
        <f ca="1">IFERROR(__xludf.DUMMYFUNCTION("IFERROR(FILTER(Attendece!G64:G1003,Attendece!$A64:A1003=$A65),0)"),0)</f>
        <v>0</v>
      </c>
      <c r="Q224" s="1">
        <f ca="1">IFERROR(__xludf.DUMMYFUNCTION("IFERROR(FILTER(Attendece!H64:H1003,Attendece!$A64:A1003=$A65),0)"),0)</f>
        <v>0</v>
      </c>
    </row>
    <row r="225" spans="1:17" x14ac:dyDescent="0.3">
      <c r="A225" s="8" t="s">
        <v>232</v>
      </c>
      <c r="B225" s="6">
        <v>1</v>
      </c>
      <c r="C225" s="2">
        <v>18</v>
      </c>
      <c r="D225" s="1">
        <f>IFERROR((C225/34)*20,0)</f>
        <v>10.588235294117647</v>
      </c>
      <c r="E225" s="2">
        <v>54</v>
      </c>
      <c r="F225" s="3">
        <f>IF($B225="ab","ab",IF($C225="ab",0+$E225,$D225+$E225))</f>
        <v>64.588235294117652</v>
      </c>
      <c r="G225" s="1">
        <f>IF(B225="ab","ab",(E225/80)*100)</f>
        <v>67.5</v>
      </c>
      <c r="H225" s="3">
        <f>IF($B225="ab","ab",MAX($G225,$F225))</f>
        <v>67.5</v>
      </c>
      <c r="I225" s="14">
        <f>IF($B225="ab","ab",ROUND($H225,0))</f>
        <v>68</v>
      </c>
      <c r="J225" s="19"/>
      <c r="K225" s="6">
        <f ca="1">IFERROR(__xludf.DUMMYFUNCTION("IFERROR(FILTER(Attendece!B106:B1003,Attendece!A106:A1003=$A107),0)"),1)</f>
        <v>1</v>
      </c>
      <c r="L225" s="1">
        <f ca="1">IFERROR(__xludf.DUMMYFUNCTION("IFERROR(FILTER(Attendece!C106:C1003,Attendece!$A106:A1003=$A107),0)"),1)</f>
        <v>1</v>
      </c>
      <c r="M225" s="1">
        <f ca="1">IFERROR(__xludf.DUMMYFUNCTION("IFERROR(FILTER(Attendece!D106:D1003,Attendece!$A106:A1003=$A107),0)"),1)</f>
        <v>1</v>
      </c>
      <c r="N225" s="1">
        <f ca="1">IFERROR(__xludf.DUMMYFUNCTION("IFERROR(FILTER(Attendece!E106:E1003,Attendece!$A106:A1003=$A107),0)"),1)</f>
        <v>1</v>
      </c>
      <c r="O225" s="1">
        <f ca="1">IFERROR(__xludf.DUMMYFUNCTION("IFERROR(FILTER(Attendece!F106:F1003,Attendece!$A106:A1003=$A107),0)"),1)</f>
        <v>1</v>
      </c>
      <c r="P225" s="1">
        <f ca="1">IFERROR(__xludf.DUMMYFUNCTION("IFERROR(FILTER(Attendece!G106:G1003,Attendece!$A106:A1003=$A107),0)"),1)</f>
        <v>1</v>
      </c>
      <c r="Q225" s="1">
        <f ca="1">IFERROR(__xludf.DUMMYFUNCTION("IFERROR(FILTER(Attendece!H106:H1003,Attendece!$A106:A1003=$A107),0)"),1)</f>
        <v>1</v>
      </c>
    </row>
    <row r="226" spans="1:17" x14ac:dyDescent="0.3">
      <c r="A226" s="8" t="s">
        <v>233</v>
      </c>
      <c r="B226" s="6">
        <v>1</v>
      </c>
      <c r="C226" s="2">
        <v>28</v>
      </c>
      <c r="D226" s="1">
        <f>IFERROR((C226/34)*20,0)</f>
        <v>16.470588235294116</v>
      </c>
      <c r="E226" s="2">
        <v>52</v>
      </c>
      <c r="F226" s="3">
        <f>IF($B226="ab","ab",IF($C226="ab",0+$E226,$D226+$E226))</f>
        <v>68.470588235294116</v>
      </c>
      <c r="G226" s="1">
        <f>IF(B226="ab","ab",(E226/80)*100)</f>
        <v>65</v>
      </c>
      <c r="H226" s="3">
        <f>IF($B226="ab","ab",MAX($G226,$F226))</f>
        <v>68.470588235294116</v>
      </c>
      <c r="I226" s="14">
        <f>IF($B226="ab","ab",ROUND($H226,0))</f>
        <v>68</v>
      </c>
      <c r="J226" s="19"/>
      <c r="K226" s="6">
        <f ca="1">IFERROR(__xludf.DUMMYFUNCTION("IFERROR(FILTER(Attendece!B206:B1003,Attendece!A206:A1003=$A207),0)"),1)</f>
        <v>1</v>
      </c>
      <c r="L226" s="1">
        <f ca="1">IFERROR(__xludf.DUMMYFUNCTION("IFERROR(FILTER(Attendece!C206:C1003,Attendece!$A206:A1003=$A207),0)"),1)</f>
        <v>1</v>
      </c>
      <c r="M226" s="1">
        <f ca="1">IFERROR(__xludf.DUMMYFUNCTION("IFERROR(FILTER(Attendece!D206:D1003,Attendece!$A206:A1003=$A207),0)"),1)</f>
        <v>1</v>
      </c>
      <c r="N226" s="1">
        <f ca="1">IFERROR(__xludf.DUMMYFUNCTION("IFERROR(FILTER(Attendece!E206:E1003,Attendece!$A206:A1003=$A207),0)"),0)</f>
        <v>0</v>
      </c>
      <c r="O226" s="1">
        <f ca="1">IFERROR(__xludf.DUMMYFUNCTION("IFERROR(FILTER(Attendece!F206:F1003,Attendece!$A206:A1003=$A207),0)"),1)</f>
        <v>1</v>
      </c>
      <c r="P226" s="1">
        <f ca="1">IFERROR(__xludf.DUMMYFUNCTION("IFERROR(FILTER(Attendece!G206:G1003,Attendece!$A206:A1003=$A207),0)"),0)</f>
        <v>0</v>
      </c>
      <c r="Q226" s="1">
        <f ca="1">IFERROR(__xludf.DUMMYFUNCTION("IFERROR(FILTER(Attendece!H206:H1003,Attendece!$A206:A1003=$A207),0)"),0)</f>
        <v>0</v>
      </c>
    </row>
    <row r="227" spans="1:17" x14ac:dyDescent="0.3">
      <c r="A227" s="8" t="s">
        <v>234</v>
      </c>
      <c r="B227" s="6">
        <v>1</v>
      </c>
      <c r="C227" s="2">
        <v>23</v>
      </c>
      <c r="D227" s="1">
        <f>IFERROR((C227/34)*20,0)</f>
        <v>13.529411764705884</v>
      </c>
      <c r="E227" s="2">
        <v>54</v>
      </c>
      <c r="F227" s="3">
        <f>IF($B227="ab","ab",IF($C227="ab",0+$E227,$D227+$E227))</f>
        <v>67.529411764705884</v>
      </c>
      <c r="G227" s="1">
        <f>IF(B227="ab","ab",(E227/80)*100)</f>
        <v>67.5</v>
      </c>
      <c r="H227" s="3">
        <f>IF($B227="ab","ab",MAX($G227,$F227))</f>
        <v>67.529411764705884</v>
      </c>
      <c r="I227" s="14">
        <f>IF($B227="ab","ab",ROUND($H227,0))</f>
        <v>68</v>
      </c>
      <c r="J227" s="19"/>
      <c r="K227" s="6">
        <f ca="1">IFERROR(__xludf.DUMMYFUNCTION("IFERROR(FILTER(Attendece!B290:B1003,Attendece!A290:A1003=$A291),0)"),1)</f>
        <v>1</v>
      </c>
      <c r="L227" s="1">
        <f ca="1">IFERROR(__xludf.DUMMYFUNCTION("IFERROR(FILTER(Attendece!C290:C1003,Attendece!$A290:A1003=$A291),0)"),0)</f>
        <v>0</v>
      </c>
      <c r="M227" s="1">
        <f ca="1">IFERROR(__xludf.DUMMYFUNCTION("IFERROR(FILTER(Attendece!D290:D1003,Attendece!$A290:A1003=$A291),0)"),1)</f>
        <v>1</v>
      </c>
      <c r="N227" s="1">
        <f ca="1">IFERROR(__xludf.DUMMYFUNCTION("IFERROR(FILTER(Attendece!E290:E1003,Attendece!$A290:A1003=$A291),0)"),0)</f>
        <v>0</v>
      </c>
      <c r="O227" s="1">
        <f ca="1">IFERROR(__xludf.DUMMYFUNCTION("IFERROR(FILTER(Attendece!F290:F1003,Attendece!$A290:A1003=$A291),0)"),0)</f>
        <v>0</v>
      </c>
      <c r="P227" s="1">
        <f ca="1">IFERROR(__xludf.DUMMYFUNCTION("IFERROR(FILTER(Attendece!G290:G1003,Attendece!$A290:A1003=$A291),0)"),0)</f>
        <v>0</v>
      </c>
      <c r="Q227" s="1">
        <f ca="1">IFERROR(__xludf.DUMMYFUNCTION("IFERROR(FILTER(Attendece!H290:H1003,Attendece!$A290:A1003=$A291),0)"),0)</f>
        <v>0</v>
      </c>
    </row>
    <row r="228" spans="1:17" x14ac:dyDescent="0.3">
      <c r="A228" s="8" t="s">
        <v>235</v>
      </c>
      <c r="B228" s="6">
        <v>1</v>
      </c>
      <c r="C228" s="2">
        <v>31</v>
      </c>
      <c r="D228" s="1">
        <f>IFERROR((C228/34)*20,0)</f>
        <v>18.235294117647058</v>
      </c>
      <c r="E228" s="2">
        <v>50</v>
      </c>
      <c r="F228" s="3">
        <f>IF($B228="ab","ab",IF($C228="ab",0+$E228,$D228+$E228))</f>
        <v>68.235294117647058</v>
      </c>
      <c r="G228" s="1">
        <f>IF(B228="ab","ab",(E228/80)*100)</f>
        <v>62.5</v>
      </c>
      <c r="H228" s="3">
        <f>IF($B228="ab","ab",MAX($G228,$F228))</f>
        <v>68.235294117647058</v>
      </c>
      <c r="I228" s="14">
        <f>IF($B228="ab","ab",ROUND($H228,0))</f>
        <v>68</v>
      </c>
      <c r="J228" s="19"/>
      <c r="K228" s="6">
        <f ca="1">IFERROR(__xludf.DUMMYFUNCTION("IFERROR(FILTER(Attendece!B310:B1003,Attendece!A310:A1003=$A311),0)"),1)</f>
        <v>1</v>
      </c>
      <c r="L228" s="1">
        <f ca="1">IFERROR(__xludf.DUMMYFUNCTION("IFERROR(FILTER(Attendece!C310:C1003,Attendece!$A310:A1003=$A311),0)"),1)</f>
        <v>1</v>
      </c>
      <c r="M228" s="1">
        <f ca="1">IFERROR(__xludf.DUMMYFUNCTION("IFERROR(FILTER(Attendece!D310:D1003,Attendece!$A310:A1003=$A311),0)"),1)</f>
        <v>1</v>
      </c>
      <c r="N228" s="1">
        <f ca="1">IFERROR(__xludf.DUMMYFUNCTION("IFERROR(FILTER(Attendece!E310:E1003,Attendece!$A310:A1003=$A311),0)"),1)</f>
        <v>1</v>
      </c>
      <c r="O228" s="1">
        <f ca="1">IFERROR(__xludf.DUMMYFUNCTION("IFERROR(FILTER(Attendece!F310:F1003,Attendece!$A310:A1003=$A311),0)"),1)</f>
        <v>1</v>
      </c>
      <c r="P228" s="1">
        <f ca="1">IFERROR(__xludf.DUMMYFUNCTION("IFERROR(FILTER(Attendece!G310:G1003,Attendece!$A310:A1003=$A311),0)"),1)</f>
        <v>1</v>
      </c>
      <c r="Q228" s="1">
        <f ca="1">IFERROR(__xludf.DUMMYFUNCTION("IFERROR(FILTER(Attendece!H310:H1003,Attendece!$A310:A1003=$A311),0)"),1)</f>
        <v>1</v>
      </c>
    </row>
    <row r="229" spans="1:17" x14ac:dyDescent="0.3">
      <c r="A229" s="8" t="s">
        <v>236</v>
      </c>
      <c r="B229" s="6">
        <v>1</v>
      </c>
      <c r="C229" s="2">
        <v>24</v>
      </c>
      <c r="D229" s="1">
        <f>IFERROR((C229/34)*20,0)</f>
        <v>14.117647058823531</v>
      </c>
      <c r="E229" s="2">
        <v>55</v>
      </c>
      <c r="F229" s="3">
        <f>IF($B229="ab","ab",IF($C229="ab",0+$E229,$D229+$E229))</f>
        <v>69.117647058823536</v>
      </c>
      <c r="G229" s="1">
        <f>IF(B229="ab","ab",(E229/80)*100)</f>
        <v>68.75</v>
      </c>
      <c r="H229" s="3">
        <f>IF($B229="ab","ab",MAX($G229,$F229))</f>
        <v>69.117647058823536</v>
      </c>
      <c r="I229" s="14">
        <f>IF($B229="ab","ab",ROUND($H229,0))</f>
        <v>69</v>
      </c>
      <c r="J229" s="19"/>
      <c r="K229" s="6">
        <f ca="1">IFERROR(__xludf.DUMMYFUNCTION("IFERROR(FILTER(Attendece!B25:B1003,Attendece!A25:A1003=$A26),0)"),1)</f>
        <v>1</v>
      </c>
      <c r="L229" s="1">
        <f ca="1">IFERROR(__xludf.DUMMYFUNCTION("IFERROR(FILTER(Attendece!C25:C1003,Attendece!$A25:A1003=$A26),0)"),0)</f>
        <v>0</v>
      </c>
      <c r="M229" s="1">
        <f ca="1">IFERROR(__xludf.DUMMYFUNCTION("IFERROR(FILTER(Attendece!D25:D1003,Attendece!$A25:A1003=$A26),0)"),1)</f>
        <v>1</v>
      </c>
      <c r="N229" s="1">
        <f ca="1">IFERROR(__xludf.DUMMYFUNCTION("IFERROR(FILTER(Attendece!E25:E1003,Attendece!$A25:A1003=$A26),0)"),1)</f>
        <v>1</v>
      </c>
      <c r="O229" s="1">
        <f ca="1">IFERROR(__xludf.DUMMYFUNCTION("IFERROR(FILTER(Attendece!F25:F1003,Attendece!$A25:A1003=$A26),0)"),1)</f>
        <v>1</v>
      </c>
      <c r="P229" s="1">
        <f ca="1">IFERROR(__xludf.DUMMYFUNCTION("IFERROR(FILTER(Attendece!G25:G1003,Attendece!$A25:A1003=$A26),0)"),0)</f>
        <v>0</v>
      </c>
      <c r="Q229" s="1">
        <f ca="1">IFERROR(__xludf.DUMMYFUNCTION("IFERROR(FILTER(Attendece!H25:H1003,Attendece!$A25:A1003=$A26),0)"),0)</f>
        <v>0</v>
      </c>
    </row>
    <row r="230" spans="1:17" x14ac:dyDescent="0.3">
      <c r="A230" s="8" t="s">
        <v>237</v>
      </c>
      <c r="B230" s="6">
        <v>1</v>
      </c>
      <c r="C230" s="2">
        <v>28</v>
      </c>
      <c r="D230" s="1">
        <f>IFERROR((C230/34)*20,0)</f>
        <v>16.470588235294116</v>
      </c>
      <c r="E230" s="2">
        <v>53</v>
      </c>
      <c r="F230" s="3">
        <f>IF($B230="ab","ab",IF($C230="ab",0+$E230,$D230+$E230))</f>
        <v>69.470588235294116</v>
      </c>
      <c r="G230" s="1">
        <f>IF(B230="ab","ab",(E230/80)*100)</f>
        <v>66.25</v>
      </c>
      <c r="H230" s="3">
        <f>IF($B230="ab","ab",MAX($G230,$F230))</f>
        <v>69.470588235294116</v>
      </c>
      <c r="I230" s="14">
        <f>IF($B230="ab","ab",ROUND($H230,0))</f>
        <v>69</v>
      </c>
      <c r="J230" s="19"/>
      <c r="K230" s="6">
        <f ca="1">IFERROR(__xludf.DUMMYFUNCTION("IFERROR(FILTER(Attendece!B28:B1003,Attendece!A28:A1003=$A29),0)"),1)</f>
        <v>1</v>
      </c>
      <c r="L230" s="1">
        <f ca="1">IFERROR(__xludf.DUMMYFUNCTION("IFERROR(FILTER(Attendece!C28:C1003,Attendece!$A28:A1003=$A29),0)"),1)</f>
        <v>1</v>
      </c>
      <c r="M230" s="1">
        <f ca="1">IFERROR(__xludf.DUMMYFUNCTION("IFERROR(FILTER(Attendece!D28:D1003,Attendece!$A28:A1003=$A29),0)"),1)</f>
        <v>1</v>
      </c>
      <c r="N230" s="1">
        <f ca="1">IFERROR(__xludf.DUMMYFUNCTION("IFERROR(FILTER(Attendece!E28:E1003,Attendece!$A28:A1003=$A29),0)"),1)</f>
        <v>1</v>
      </c>
      <c r="O230" s="1">
        <f ca="1">IFERROR(__xludf.DUMMYFUNCTION("IFERROR(FILTER(Attendece!F28:F1003,Attendece!$A28:A1003=$A29),0)"),0)</f>
        <v>0</v>
      </c>
      <c r="P230" s="1">
        <f ca="1">IFERROR(__xludf.DUMMYFUNCTION("IFERROR(FILTER(Attendece!G28:G1003,Attendece!$A28:A1003=$A29),0)"),1)</f>
        <v>1</v>
      </c>
      <c r="Q230" s="1">
        <f ca="1">IFERROR(__xludf.DUMMYFUNCTION("IFERROR(FILTER(Attendece!H28:H1003,Attendece!$A28:A1003=$A29),0)"),1)</f>
        <v>1</v>
      </c>
    </row>
    <row r="231" spans="1:17" x14ac:dyDescent="0.3">
      <c r="A231" s="8" t="s">
        <v>238</v>
      </c>
      <c r="B231" s="6">
        <v>1</v>
      </c>
      <c r="C231" s="2">
        <v>31</v>
      </c>
      <c r="D231" s="1">
        <f>IFERROR((C231/34)*20,0)</f>
        <v>18.235294117647058</v>
      </c>
      <c r="E231" s="2">
        <v>51</v>
      </c>
      <c r="F231" s="3">
        <f>IF($B231="ab","ab",IF($C231="ab",0+$E231,$D231+$E231))</f>
        <v>69.235294117647058</v>
      </c>
      <c r="G231" s="1">
        <f>IF(B231="ab","ab",(E231/80)*100)</f>
        <v>63.749999999999993</v>
      </c>
      <c r="H231" s="3">
        <f>IF($B231="ab","ab",MAX($G231,$F231))</f>
        <v>69.235294117647058</v>
      </c>
      <c r="I231" s="14">
        <f>IF($B231="ab","ab",ROUND($H231,0))</f>
        <v>69</v>
      </c>
      <c r="J231" s="19"/>
      <c r="K231" s="6">
        <f ca="1">IFERROR(__xludf.DUMMYFUNCTION("IFERROR(FILTER(Attendece!B35:B1003,Attendece!A35:A1003=$A36),0)"),1)</f>
        <v>1</v>
      </c>
      <c r="L231" s="1">
        <f ca="1">IFERROR(__xludf.DUMMYFUNCTION("IFERROR(FILTER(Attendece!C35:C1003,Attendece!$A35:A1003=$A36),0)"),1)</f>
        <v>1</v>
      </c>
      <c r="M231" s="1">
        <f ca="1">IFERROR(__xludf.DUMMYFUNCTION("IFERROR(FILTER(Attendece!D35:D1003,Attendece!$A35:A1003=$A36),0)"),1)</f>
        <v>1</v>
      </c>
      <c r="N231" s="1">
        <f ca="1">IFERROR(__xludf.DUMMYFUNCTION("IFERROR(FILTER(Attendece!E35:E1003,Attendece!$A35:A1003=$A36),0)"),0)</f>
        <v>0</v>
      </c>
      <c r="O231" s="1">
        <f ca="1">IFERROR(__xludf.DUMMYFUNCTION("IFERROR(FILTER(Attendece!F35:F1003,Attendece!$A35:A1003=$A36),0)"),0)</f>
        <v>0</v>
      </c>
      <c r="P231" s="1">
        <f ca="1">IFERROR(__xludf.DUMMYFUNCTION("IFERROR(FILTER(Attendece!G35:G1003,Attendece!$A35:A1003=$A36),0)"),0)</f>
        <v>0</v>
      </c>
      <c r="Q231" s="1">
        <f ca="1">IFERROR(__xludf.DUMMYFUNCTION("IFERROR(FILTER(Attendece!H35:H1003,Attendece!$A35:A1003=$A36),0)"),0)</f>
        <v>0</v>
      </c>
    </row>
    <row r="232" spans="1:17" x14ac:dyDescent="0.3">
      <c r="A232" s="8" t="s">
        <v>239</v>
      </c>
      <c r="B232" s="6">
        <v>1</v>
      </c>
      <c r="C232" s="2">
        <v>25</v>
      </c>
      <c r="D232" s="1">
        <f>IFERROR((C232/34)*20,0)</f>
        <v>14.705882352941178</v>
      </c>
      <c r="E232" s="2">
        <v>54</v>
      </c>
      <c r="F232" s="3">
        <f>IF($B232="ab","ab",IF($C232="ab",0+$E232,$D232+$E232))</f>
        <v>68.705882352941174</v>
      </c>
      <c r="G232" s="1">
        <f>IF(B232="ab","ab",(E232/80)*100)</f>
        <v>67.5</v>
      </c>
      <c r="H232" s="3">
        <f>IF($B232="ab","ab",MAX($G232,$F232))</f>
        <v>68.705882352941174</v>
      </c>
      <c r="I232" s="14">
        <f>IF($B232="ab","ab",ROUND($H232,0))</f>
        <v>69</v>
      </c>
      <c r="J232" s="19"/>
      <c r="K232" s="6">
        <f ca="1">IFERROR(__xludf.DUMMYFUNCTION("IFERROR(FILTER(Attendece!B67:B1003,Attendece!A67:A1003=$A68),0)"),1)</f>
        <v>1</v>
      </c>
      <c r="L232" s="1">
        <f ca="1">IFERROR(__xludf.DUMMYFUNCTION("IFERROR(FILTER(Attendece!C67:C1003,Attendece!$A67:A1003=$A68),0)"),1)</f>
        <v>1</v>
      </c>
      <c r="M232" s="1">
        <f ca="1">IFERROR(__xludf.DUMMYFUNCTION("IFERROR(FILTER(Attendece!D67:D1003,Attendece!$A67:A1003=$A68),0)"),1)</f>
        <v>1</v>
      </c>
      <c r="N232" s="1">
        <f ca="1">IFERROR(__xludf.DUMMYFUNCTION("IFERROR(FILTER(Attendece!E67:E1003,Attendece!$A67:A1003=$A68),0)"),1)</f>
        <v>1</v>
      </c>
      <c r="O232" s="1">
        <f ca="1">IFERROR(__xludf.DUMMYFUNCTION("IFERROR(FILTER(Attendece!F67:F1003,Attendece!$A67:A1003=$A68),0)"),1)</f>
        <v>1</v>
      </c>
      <c r="P232" s="1">
        <f ca="1">IFERROR(__xludf.DUMMYFUNCTION("IFERROR(FILTER(Attendece!G67:G1003,Attendece!$A67:A1003=$A68),0)"),0)</f>
        <v>0</v>
      </c>
      <c r="Q232" s="1">
        <f ca="1">IFERROR(__xludf.DUMMYFUNCTION("IFERROR(FILTER(Attendece!H67:H1003,Attendece!$A67:A1003=$A68),0)"),0)</f>
        <v>0</v>
      </c>
    </row>
    <row r="233" spans="1:17" x14ac:dyDescent="0.3">
      <c r="A233" s="8" t="s">
        <v>240</v>
      </c>
      <c r="B233" s="6">
        <v>1</v>
      </c>
      <c r="C233" s="2">
        <v>29</v>
      </c>
      <c r="D233" s="1">
        <f>IFERROR((C233/34)*20,0)</f>
        <v>17.058823529411764</v>
      </c>
      <c r="E233" s="2">
        <v>52</v>
      </c>
      <c r="F233" s="3">
        <f>IF($B233="ab","ab",IF($C233="ab",0+$E233,$D233+$E233))</f>
        <v>69.058823529411768</v>
      </c>
      <c r="G233" s="1">
        <f>IF(B233="ab","ab",(E233/80)*100)</f>
        <v>65</v>
      </c>
      <c r="H233" s="3">
        <f>IF($B233="ab","ab",MAX($G233,$F233))</f>
        <v>69.058823529411768</v>
      </c>
      <c r="I233" s="14">
        <f>IF($B233="ab","ab",ROUND($H233,0))</f>
        <v>69</v>
      </c>
      <c r="J233" s="19"/>
      <c r="K233" s="6">
        <f ca="1">IFERROR(__xludf.DUMMYFUNCTION("IFERROR(FILTER(Attendece!B70:B1003,Attendece!A70:A1003=$A71),0)"),1)</f>
        <v>1</v>
      </c>
      <c r="L233" s="1">
        <f ca="1">IFERROR(__xludf.DUMMYFUNCTION("IFERROR(FILTER(Attendece!C70:C1003,Attendece!$A70:A1003=$A71),0)"),1)</f>
        <v>1</v>
      </c>
      <c r="M233" s="1">
        <f ca="1">IFERROR(__xludf.DUMMYFUNCTION("IFERROR(FILTER(Attendece!D70:D1003,Attendece!$A70:A1003=$A71),0)"),1)</f>
        <v>1</v>
      </c>
      <c r="N233" s="1">
        <f ca="1">IFERROR(__xludf.DUMMYFUNCTION("IFERROR(FILTER(Attendece!E70:E1003,Attendece!$A70:A1003=$A71),0)"),1)</f>
        <v>1</v>
      </c>
      <c r="O233" s="1">
        <f ca="1">IFERROR(__xludf.DUMMYFUNCTION("IFERROR(FILTER(Attendece!F70:F1003,Attendece!$A70:A1003=$A71),0)"),1)</f>
        <v>1</v>
      </c>
      <c r="P233" s="1">
        <f ca="1">IFERROR(__xludf.DUMMYFUNCTION("IFERROR(FILTER(Attendece!G70:G1003,Attendece!$A70:A1003=$A71),0)"),0)</f>
        <v>0</v>
      </c>
      <c r="Q233" s="1">
        <f ca="1">IFERROR(__xludf.DUMMYFUNCTION("IFERROR(FILTER(Attendece!H70:H1003,Attendece!$A70:A1003=$A71),0)"),0)</f>
        <v>0</v>
      </c>
    </row>
    <row r="234" spans="1:17" x14ac:dyDescent="0.3">
      <c r="A234" s="8" t="s">
        <v>241</v>
      </c>
      <c r="B234" s="6">
        <v>1</v>
      </c>
      <c r="C234" s="2">
        <v>21</v>
      </c>
      <c r="D234" s="1">
        <f>IFERROR((C234/34)*20,0)</f>
        <v>12.352941176470589</v>
      </c>
      <c r="E234" s="2">
        <v>55</v>
      </c>
      <c r="F234" s="3">
        <f>IF($B234="ab","ab",IF($C234="ab",0+$E234,$D234+$E234))</f>
        <v>67.352941176470594</v>
      </c>
      <c r="G234" s="1">
        <f>IF(B234="ab","ab",(E234/80)*100)</f>
        <v>68.75</v>
      </c>
      <c r="H234" s="3">
        <f>IF($B234="ab","ab",MAX($G234,$F234))</f>
        <v>68.75</v>
      </c>
      <c r="I234" s="14">
        <f>IF($B234="ab","ab",ROUND($H234,0))</f>
        <v>69</v>
      </c>
      <c r="J234" s="19"/>
      <c r="K234" s="6">
        <f ca="1">IFERROR(__xludf.DUMMYFUNCTION("IFERROR(FILTER(Attendece!B74:B1003,Attendece!A74:A1003=$A75),0)"),0)</f>
        <v>0</v>
      </c>
      <c r="L234" s="1">
        <f ca="1">IFERROR(__xludf.DUMMYFUNCTION("IFERROR(FILTER(Attendece!C74:C1003,Attendece!$A74:A1003=$A75),0)"),1)</f>
        <v>1</v>
      </c>
      <c r="M234" s="1">
        <f ca="1">IFERROR(__xludf.DUMMYFUNCTION("IFERROR(FILTER(Attendece!D74:D1003,Attendece!$A74:A1003=$A75),0)"),1)</f>
        <v>1</v>
      </c>
      <c r="N234" s="1">
        <f ca="1">IFERROR(__xludf.DUMMYFUNCTION("IFERROR(FILTER(Attendece!E74:E1003,Attendece!$A74:A1003=$A75),0)"),1)</f>
        <v>1</v>
      </c>
      <c r="O234" s="1">
        <f ca="1">IFERROR(__xludf.DUMMYFUNCTION("IFERROR(FILTER(Attendece!F74:F1003,Attendece!$A74:A1003=$A75),0)"),0)</f>
        <v>0</v>
      </c>
      <c r="P234" s="1">
        <f ca="1">IFERROR(__xludf.DUMMYFUNCTION("IFERROR(FILTER(Attendece!G74:G1003,Attendece!$A74:A1003=$A75),0)"),0)</f>
        <v>0</v>
      </c>
      <c r="Q234" s="1">
        <f ca="1">IFERROR(__xludf.DUMMYFUNCTION("IFERROR(FILTER(Attendece!H74:H1003,Attendece!$A74:A1003=$A75),0)"),0)</f>
        <v>0</v>
      </c>
    </row>
    <row r="235" spans="1:17" x14ac:dyDescent="0.3">
      <c r="A235" s="8" t="s">
        <v>242</v>
      </c>
      <c r="B235" s="6">
        <v>1</v>
      </c>
      <c r="C235" s="2">
        <v>19</v>
      </c>
      <c r="D235" s="1">
        <f>IFERROR((C235/34)*20,0)</f>
        <v>11.176470588235293</v>
      </c>
      <c r="E235" s="2">
        <v>55</v>
      </c>
      <c r="F235" s="3">
        <f>IF($B235="ab","ab",IF($C235="ab",0+$E235,$D235+$E235))</f>
        <v>66.17647058823529</v>
      </c>
      <c r="G235" s="1">
        <f>IF(B235="ab","ab",(E235/80)*100)</f>
        <v>68.75</v>
      </c>
      <c r="H235" s="3">
        <f>IF($B235="ab","ab",MAX($G235,$F235))</f>
        <v>68.75</v>
      </c>
      <c r="I235" s="14">
        <f>IF($B235="ab","ab",ROUND($H235,0))</f>
        <v>69</v>
      </c>
      <c r="J235" s="19"/>
      <c r="K235" s="6">
        <f ca="1">IFERROR(__xludf.DUMMYFUNCTION("IFERROR(FILTER(Attendece!B181:B1003,Attendece!A181:A1003=$A182),0)"),1)</f>
        <v>1</v>
      </c>
      <c r="L235" s="1">
        <f ca="1">IFERROR(__xludf.DUMMYFUNCTION("IFERROR(FILTER(Attendece!C181:C1003,Attendece!$A181:A1003=$A182),0)"),0)</f>
        <v>0</v>
      </c>
      <c r="M235" s="1">
        <f ca="1">IFERROR(__xludf.DUMMYFUNCTION("IFERROR(FILTER(Attendece!D181:D1003,Attendece!$A181:A1003=$A182),0)"),0)</f>
        <v>0</v>
      </c>
      <c r="N235" s="1">
        <f ca="1">IFERROR(__xludf.DUMMYFUNCTION("IFERROR(FILTER(Attendece!E181:E1003,Attendece!$A181:A1003=$A182),0)"),0)</f>
        <v>0</v>
      </c>
      <c r="O235" s="1">
        <f ca="1">IFERROR(__xludf.DUMMYFUNCTION("IFERROR(FILTER(Attendece!F181:F1003,Attendece!$A181:A1003=$A182),0)"),1)</f>
        <v>1</v>
      </c>
      <c r="P235" s="1">
        <f ca="1">IFERROR(__xludf.DUMMYFUNCTION("IFERROR(FILTER(Attendece!G181:G1003,Attendece!$A181:A1003=$A182),0)"),0)</f>
        <v>0</v>
      </c>
      <c r="Q235" s="1">
        <f ca="1">IFERROR(__xludf.DUMMYFUNCTION("IFERROR(FILTER(Attendece!H181:H1003,Attendece!$A181:A1003=$A182),0)"),0)</f>
        <v>0</v>
      </c>
    </row>
    <row r="236" spans="1:17" x14ac:dyDescent="0.3">
      <c r="A236" s="8" t="s">
        <v>243</v>
      </c>
      <c r="B236" s="6">
        <v>1</v>
      </c>
      <c r="C236" s="2">
        <v>22</v>
      </c>
      <c r="D236" s="1">
        <f>IFERROR((C236/34)*20,0)</f>
        <v>12.941176470588236</v>
      </c>
      <c r="E236" s="2">
        <v>55</v>
      </c>
      <c r="F236" s="3">
        <f>IF($B236="ab","ab",IF($C236="ab",0+$E236,$D236+$E236))</f>
        <v>67.941176470588232</v>
      </c>
      <c r="G236" s="1">
        <f>IF(B236="ab","ab",(E236/80)*100)</f>
        <v>68.75</v>
      </c>
      <c r="H236" s="3">
        <f>IF($B236="ab","ab",MAX($G236,$F236))</f>
        <v>68.75</v>
      </c>
      <c r="I236" s="14">
        <f>IF($B236="ab","ab",ROUND($H236,0))</f>
        <v>69</v>
      </c>
      <c r="J236" s="19"/>
      <c r="K236" s="6">
        <f ca="1">IFERROR(__xludf.DUMMYFUNCTION("IFERROR(FILTER(Attendece!B238:B1003,Attendece!A238:A1003=$A239),0)"),1)</f>
        <v>1</v>
      </c>
      <c r="L236" s="1">
        <f ca="1">IFERROR(__xludf.DUMMYFUNCTION("IFERROR(FILTER(Attendece!C238:C1003,Attendece!$A238:A1003=$A239),0)"),1)</f>
        <v>1</v>
      </c>
      <c r="M236" s="1">
        <f ca="1">IFERROR(__xludf.DUMMYFUNCTION("IFERROR(FILTER(Attendece!D238:D1003,Attendece!$A238:A1003=$A239),0)"),1)</f>
        <v>1</v>
      </c>
      <c r="N236" s="1">
        <f ca="1">IFERROR(__xludf.DUMMYFUNCTION("IFERROR(FILTER(Attendece!E238:E1003,Attendece!$A238:A1003=$A239),0)"),1)</f>
        <v>1</v>
      </c>
      <c r="O236" s="1">
        <f ca="1">IFERROR(__xludf.DUMMYFUNCTION("IFERROR(FILTER(Attendece!F238:F1003,Attendece!$A238:A1003=$A239),0)"),1)</f>
        <v>1</v>
      </c>
      <c r="P236" s="1">
        <f ca="1">IFERROR(__xludf.DUMMYFUNCTION("IFERROR(FILTER(Attendece!G238:G1003,Attendece!$A238:A1003=$A239),0)"),1)</f>
        <v>1</v>
      </c>
      <c r="Q236" s="1">
        <f ca="1">IFERROR(__xludf.DUMMYFUNCTION("IFERROR(FILTER(Attendece!H238:H1003,Attendece!$A238:A1003=$A239),0)"),1)</f>
        <v>1</v>
      </c>
    </row>
    <row r="237" spans="1:17" x14ac:dyDescent="0.3">
      <c r="A237" s="8" t="s">
        <v>244</v>
      </c>
      <c r="B237" s="6">
        <v>1</v>
      </c>
      <c r="C237" s="2">
        <v>20</v>
      </c>
      <c r="D237" s="1">
        <f>IFERROR((C237/34)*20,0)</f>
        <v>11.764705882352942</v>
      </c>
      <c r="E237" s="2">
        <v>55</v>
      </c>
      <c r="F237" s="3">
        <f>IF($B237="ab","ab",IF($C237="ab",0+$E237,$D237+$E237))</f>
        <v>66.764705882352942</v>
      </c>
      <c r="G237" s="1">
        <f>IF(B237="ab","ab",(E237/80)*100)</f>
        <v>68.75</v>
      </c>
      <c r="H237" s="3">
        <f>IF($B237="ab","ab",MAX($G237,$F237))</f>
        <v>68.75</v>
      </c>
      <c r="I237" s="14">
        <f>IF($B237="ab","ab",ROUND($H237,0))</f>
        <v>69</v>
      </c>
      <c r="J237" s="19"/>
      <c r="K237" s="6">
        <f ca="1">IFERROR(__xludf.DUMMYFUNCTION("IFERROR(FILTER(Attendece!B270:B1003,Attendece!A270:A1003=$A271),0)"),1)</f>
        <v>1</v>
      </c>
      <c r="L237" s="1">
        <f ca="1">IFERROR(__xludf.DUMMYFUNCTION("IFERROR(FILTER(Attendece!C270:C1003,Attendece!$A270:A1003=$A271),0)"),1)</f>
        <v>1</v>
      </c>
      <c r="M237" s="1">
        <f ca="1">IFERROR(__xludf.DUMMYFUNCTION("IFERROR(FILTER(Attendece!D270:D1003,Attendece!$A270:A1003=$A271),0)"),1)</f>
        <v>1</v>
      </c>
      <c r="N237" s="1">
        <f ca="1">IFERROR(__xludf.DUMMYFUNCTION("IFERROR(FILTER(Attendece!E270:E1003,Attendece!$A270:A1003=$A271),0)"),1)</f>
        <v>1</v>
      </c>
      <c r="O237" s="1">
        <f ca="1">IFERROR(__xludf.DUMMYFUNCTION("IFERROR(FILTER(Attendece!F270:F1003,Attendece!$A270:A1003=$A271),0)"),1)</f>
        <v>1</v>
      </c>
      <c r="P237" s="1">
        <f ca="1">IFERROR(__xludf.DUMMYFUNCTION("IFERROR(FILTER(Attendece!G270:G1003,Attendece!$A270:A1003=$A271),0)"),0)</f>
        <v>0</v>
      </c>
      <c r="Q237" s="1">
        <f ca="1">IFERROR(__xludf.DUMMYFUNCTION("IFERROR(FILTER(Attendece!H270:H1003,Attendece!$A270:A1003=$A271),0)"),0)</f>
        <v>0</v>
      </c>
    </row>
    <row r="238" spans="1:17" x14ac:dyDescent="0.3">
      <c r="A238" s="8" t="s">
        <v>245</v>
      </c>
      <c r="B238" s="6">
        <v>1</v>
      </c>
      <c r="C238" s="2">
        <v>25</v>
      </c>
      <c r="D238" s="1">
        <f>IFERROR((C238/34)*20,0)</f>
        <v>14.705882352941178</v>
      </c>
      <c r="E238" s="2">
        <v>54</v>
      </c>
      <c r="F238" s="3">
        <f>IF($B238="ab","ab",IF($C238="ab",0+$E238,$D238+$E238))</f>
        <v>68.705882352941174</v>
      </c>
      <c r="G238" s="1">
        <f>IF(B238="ab","ab",(E238/80)*100)</f>
        <v>67.5</v>
      </c>
      <c r="H238" s="3">
        <f>IF($B238="ab","ab",MAX($G238,$F238))</f>
        <v>68.705882352941174</v>
      </c>
      <c r="I238" s="14">
        <f>IF($B238="ab","ab",ROUND($H238,0))</f>
        <v>69</v>
      </c>
      <c r="J238" s="19"/>
      <c r="K238" s="6">
        <f ca="1">IFERROR(__xludf.DUMMYFUNCTION("IFERROR(FILTER(Attendece!B294:B1003,Attendece!A294:A1003=$A295),0)"),1)</f>
        <v>1</v>
      </c>
      <c r="L238" s="1">
        <f ca="1">IFERROR(__xludf.DUMMYFUNCTION("IFERROR(FILTER(Attendece!C294:C1003,Attendece!$A294:A1003=$A295),0)"),0)</f>
        <v>0</v>
      </c>
      <c r="M238" s="1">
        <f ca="1">IFERROR(__xludf.DUMMYFUNCTION("IFERROR(FILTER(Attendece!D294:D1003,Attendece!$A294:A1003=$A295),0)"),0)</f>
        <v>0</v>
      </c>
      <c r="N238" s="1">
        <f ca="1">IFERROR(__xludf.DUMMYFUNCTION("IFERROR(FILTER(Attendece!E294:E1003,Attendece!$A294:A1003=$A295),0)"),0)</f>
        <v>0</v>
      </c>
      <c r="O238" s="1">
        <f ca="1">IFERROR(__xludf.DUMMYFUNCTION("IFERROR(FILTER(Attendece!F294:F1003,Attendece!$A294:A1003=$A295),0)"),0)</f>
        <v>0</v>
      </c>
      <c r="P238" s="1">
        <f ca="1">IFERROR(__xludf.DUMMYFUNCTION("IFERROR(FILTER(Attendece!G294:G1003,Attendece!$A294:A1003=$A295),0)"),0)</f>
        <v>0</v>
      </c>
      <c r="Q238" s="1">
        <f ca="1">IFERROR(__xludf.DUMMYFUNCTION("IFERROR(FILTER(Attendece!H294:H1003,Attendece!$A294:A1003=$A295),0)"),0)</f>
        <v>0</v>
      </c>
    </row>
    <row r="239" spans="1:17" x14ac:dyDescent="0.3">
      <c r="A239" s="8" t="s">
        <v>246</v>
      </c>
      <c r="B239" s="6">
        <v>1</v>
      </c>
      <c r="C239" s="2">
        <v>25</v>
      </c>
      <c r="D239" s="1">
        <f>IFERROR((C239/34)*20,0)</f>
        <v>14.705882352941178</v>
      </c>
      <c r="E239" s="2">
        <v>55</v>
      </c>
      <c r="F239" s="3">
        <f>IF($B239="ab","ab",IF($C239="ab",0+$E239,$D239+$E239))</f>
        <v>69.705882352941174</v>
      </c>
      <c r="G239" s="1">
        <f>IF(B239="ab","ab",(E239/80)*100)</f>
        <v>68.75</v>
      </c>
      <c r="H239" s="3">
        <f>IF($B239="ab","ab",MAX($G239,$F239))</f>
        <v>69.705882352941174</v>
      </c>
      <c r="I239" s="14">
        <f>IF($B239="ab","ab",ROUND($H239,0))</f>
        <v>70</v>
      </c>
      <c r="J239" s="19"/>
      <c r="K239" s="6">
        <f ca="1">IFERROR(__xludf.DUMMYFUNCTION("IFERROR(FILTER(Attendece!B82:B1003,Attendece!A82:A1003=$A83),0)"),1)</f>
        <v>1</v>
      </c>
      <c r="L239" s="1">
        <f ca="1">IFERROR(__xludf.DUMMYFUNCTION("IFERROR(FILTER(Attendece!C82:C1003,Attendece!$A82:A1003=$A83),0)"),1)</f>
        <v>1</v>
      </c>
      <c r="M239" s="1">
        <f ca="1">IFERROR(__xludf.DUMMYFUNCTION("IFERROR(FILTER(Attendece!D82:D1003,Attendece!$A82:A1003=$A83),0)"),1)</f>
        <v>1</v>
      </c>
      <c r="N239" s="1">
        <f ca="1">IFERROR(__xludf.DUMMYFUNCTION("IFERROR(FILTER(Attendece!E82:E1003,Attendece!$A82:A1003=$A83),0)"),1)</f>
        <v>1</v>
      </c>
      <c r="O239" s="1">
        <f ca="1">IFERROR(__xludf.DUMMYFUNCTION("IFERROR(FILTER(Attendece!F82:F1003,Attendece!$A82:A1003=$A83),0)"),1)</f>
        <v>1</v>
      </c>
      <c r="P239" s="1">
        <f ca="1">IFERROR(__xludf.DUMMYFUNCTION("IFERROR(FILTER(Attendece!G82:G1003,Attendece!$A82:A1003=$A83),0)"),0)</f>
        <v>0</v>
      </c>
      <c r="Q239" s="1">
        <f ca="1">IFERROR(__xludf.DUMMYFUNCTION("IFERROR(FILTER(Attendece!H82:H1003,Attendece!$A82:A1003=$A83),0)"),0)</f>
        <v>0</v>
      </c>
    </row>
    <row r="240" spans="1:17" x14ac:dyDescent="0.3">
      <c r="A240" s="8" t="s">
        <v>247</v>
      </c>
      <c r="B240" s="6">
        <v>1</v>
      </c>
      <c r="C240" s="2">
        <v>19</v>
      </c>
      <c r="D240" s="1">
        <f>IFERROR((C240/34)*20,0)</f>
        <v>11.176470588235293</v>
      </c>
      <c r="E240" s="2">
        <v>56</v>
      </c>
      <c r="F240" s="3">
        <f>IF($B240="ab","ab",IF($C240="ab",0+$E240,$D240+$E240))</f>
        <v>67.17647058823529</v>
      </c>
      <c r="G240" s="1">
        <f>IF(B240="ab","ab",(E240/80)*100)</f>
        <v>70</v>
      </c>
      <c r="H240" s="3">
        <f>IF($B240="ab","ab",MAX($G240,$F240))</f>
        <v>70</v>
      </c>
      <c r="I240" s="14">
        <f>IF($B240="ab","ab",ROUND($H240,0))</f>
        <v>70</v>
      </c>
      <c r="J240" s="19"/>
      <c r="K240" s="6">
        <f ca="1">IFERROR(__xludf.DUMMYFUNCTION("IFERROR(FILTER(Attendece!B103:B1003,Attendece!A103:A1003=$A104),0)"),1)</f>
        <v>1</v>
      </c>
      <c r="L240" s="1">
        <f ca="1">IFERROR(__xludf.DUMMYFUNCTION("IFERROR(FILTER(Attendece!C103:C1003,Attendece!$A103:A1003=$A104),0)"),1)</f>
        <v>1</v>
      </c>
      <c r="M240" s="1">
        <f ca="1">IFERROR(__xludf.DUMMYFUNCTION("IFERROR(FILTER(Attendece!D103:D1003,Attendece!$A103:A1003=$A104),0)"),1)</f>
        <v>1</v>
      </c>
      <c r="N240" s="1">
        <f ca="1">IFERROR(__xludf.DUMMYFUNCTION("IFERROR(FILTER(Attendece!E103:E1003,Attendece!$A103:A1003=$A104),0)"),1)</f>
        <v>1</v>
      </c>
      <c r="O240" s="1">
        <f ca="1">IFERROR(__xludf.DUMMYFUNCTION("IFERROR(FILTER(Attendece!F103:F1003,Attendece!$A103:A1003=$A104),0)"),1)</f>
        <v>1</v>
      </c>
      <c r="P240" s="1">
        <f ca="1">IFERROR(__xludf.DUMMYFUNCTION("IFERROR(FILTER(Attendece!G103:G1003,Attendece!$A103:A1003=$A104),0)"),1)</f>
        <v>1</v>
      </c>
      <c r="Q240" s="1">
        <f ca="1">IFERROR(__xludf.DUMMYFUNCTION("IFERROR(FILTER(Attendece!H103:H1003,Attendece!$A103:A1003=$A104),0)"),1)</f>
        <v>1</v>
      </c>
    </row>
    <row r="241" spans="1:17" x14ac:dyDescent="0.3">
      <c r="A241" s="8" t="s">
        <v>248</v>
      </c>
      <c r="B241" s="6">
        <v>1</v>
      </c>
      <c r="C241" s="2">
        <v>25</v>
      </c>
      <c r="D241" s="1">
        <f>IFERROR((C241/34)*20,0)</f>
        <v>14.705882352941178</v>
      </c>
      <c r="E241" s="2">
        <v>55</v>
      </c>
      <c r="F241" s="3">
        <f>IF($B241="ab","ab",IF($C241="ab",0+$E241,$D241+$E241))</f>
        <v>69.705882352941174</v>
      </c>
      <c r="G241" s="1">
        <f>IF(B241="ab","ab",(E241/80)*100)</f>
        <v>68.75</v>
      </c>
      <c r="H241" s="3">
        <f>IF($B241="ab","ab",MAX($G241,$F241))</f>
        <v>69.705882352941174</v>
      </c>
      <c r="I241" s="14">
        <f>IF($B241="ab","ab",ROUND($H241,0))</f>
        <v>70</v>
      </c>
      <c r="J241" s="19"/>
      <c r="K241" s="6">
        <f ca="1">IFERROR(__xludf.DUMMYFUNCTION("IFERROR(FILTER(Attendece!B107:B1003,Attendece!A107:A1003=$A108),0)"),1)</f>
        <v>1</v>
      </c>
      <c r="L241" s="1">
        <f ca="1">IFERROR(__xludf.DUMMYFUNCTION("IFERROR(FILTER(Attendece!C107:C1003,Attendece!$A107:A1003=$A108),0)"),1)</f>
        <v>1</v>
      </c>
      <c r="M241" s="1">
        <f ca="1">IFERROR(__xludf.DUMMYFUNCTION("IFERROR(FILTER(Attendece!D107:D1003,Attendece!$A107:A1003=$A108),0)"),1)</f>
        <v>1</v>
      </c>
      <c r="N241" s="1">
        <f ca="1">IFERROR(__xludf.DUMMYFUNCTION("IFERROR(FILTER(Attendece!E107:E1003,Attendece!$A107:A1003=$A108),0)"),1)</f>
        <v>1</v>
      </c>
      <c r="O241" s="1">
        <f ca="1">IFERROR(__xludf.DUMMYFUNCTION("IFERROR(FILTER(Attendece!F107:F1003,Attendece!$A107:A1003=$A108),0)"),1)</f>
        <v>1</v>
      </c>
      <c r="P241" s="1">
        <f ca="1">IFERROR(__xludf.DUMMYFUNCTION("IFERROR(FILTER(Attendece!G107:G1003,Attendece!$A107:A1003=$A108),0)"),0)</f>
        <v>0</v>
      </c>
      <c r="Q241" s="1">
        <f ca="1">IFERROR(__xludf.DUMMYFUNCTION("IFERROR(FILTER(Attendece!H107:H1003,Attendece!$A107:A1003=$A108),0)"),0)</f>
        <v>0</v>
      </c>
    </row>
    <row r="242" spans="1:17" x14ac:dyDescent="0.3">
      <c r="A242" s="8" t="s">
        <v>249</v>
      </c>
      <c r="B242" s="6">
        <v>1</v>
      </c>
      <c r="C242" s="2">
        <v>25</v>
      </c>
      <c r="D242" s="1">
        <f>IFERROR((C242/34)*20,0)</f>
        <v>14.705882352941178</v>
      </c>
      <c r="E242" s="2">
        <v>55</v>
      </c>
      <c r="F242" s="3">
        <f>IF($B242="ab","ab",IF($C242="ab",0+$E242,$D242+$E242))</f>
        <v>69.705882352941174</v>
      </c>
      <c r="G242" s="1">
        <f>IF(B242="ab","ab",(E242/80)*100)</f>
        <v>68.75</v>
      </c>
      <c r="H242" s="3">
        <f>IF($B242="ab","ab",MAX($G242,$F242))</f>
        <v>69.705882352941174</v>
      </c>
      <c r="I242" s="14">
        <f>IF($B242="ab","ab",ROUND($H242,0))</f>
        <v>70</v>
      </c>
      <c r="J242" s="19"/>
      <c r="K242" s="6">
        <f ca="1">IFERROR(__xludf.DUMMYFUNCTION("IFERROR(FILTER(Attendece!B142:B1003,Attendece!A142:A1003=$A143),0)"),0)</f>
        <v>0</v>
      </c>
      <c r="L242" s="1">
        <f ca="1">IFERROR(__xludf.DUMMYFUNCTION("IFERROR(FILTER(Attendece!C142:C1003,Attendece!$A142:A1003=$A143),0)"),0)</f>
        <v>0</v>
      </c>
      <c r="M242" s="1">
        <f ca="1">IFERROR(__xludf.DUMMYFUNCTION("IFERROR(FILTER(Attendece!D142:D1003,Attendece!$A142:A1003=$A143),0)"),1)</f>
        <v>1</v>
      </c>
      <c r="N242" s="1">
        <f ca="1">IFERROR(__xludf.DUMMYFUNCTION("IFERROR(FILTER(Attendece!E142:E1003,Attendece!$A142:A1003=$A143),0)"),1)</f>
        <v>1</v>
      </c>
      <c r="O242" s="1">
        <f ca="1">IFERROR(__xludf.DUMMYFUNCTION("IFERROR(FILTER(Attendece!F142:F1003,Attendece!$A142:A1003=$A143),0)"),1)</f>
        <v>1</v>
      </c>
      <c r="P242" s="1">
        <f ca="1">IFERROR(__xludf.DUMMYFUNCTION("IFERROR(FILTER(Attendece!G142:G1003,Attendece!$A142:A1003=$A143),0)"),0)</f>
        <v>0</v>
      </c>
      <c r="Q242" s="1">
        <f ca="1">IFERROR(__xludf.DUMMYFUNCTION("IFERROR(FILTER(Attendece!H142:H1003,Attendece!$A142:A1003=$A143),0)"),0)</f>
        <v>0</v>
      </c>
    </row>
    <row r="243" spans="1:17" x14ac:dyDescent="0.3">
      <c r="A243" s="8" t="s">
        <v>250</v>
      </c>
      <c r="B243" s="6">
        <v>1</v>
      </c>
      <c r="C243" s="2">
        <v>16</v>
      </c>
      <c r="D243" s="1">
        <f>IFERROR((C243/34)*20,0)</f>
        <v>9.4117647058823533</v>
      </c>
      <c r="E243" s="2">
        <v>56</v>
      </c>
      <c r="F243" s="3">
        <f>IF($B243="ab","ab",IF($C243="ab",0+$E243,$D243+$E243))</f>
        <v>65.411764705882348</v>
      </c>
      <c r="G243" s="1">
        <f>IF(B243="ab","ab",(E243/80)*100)</f>
        <v>70</v>
      </c>
      <c r="H243" s="3">
        <f>IF($B243="ab","ab",MAX($G243,$F243))</f>
        <v>70</v>
      </c>
      <c r="I243" s="14">
        <f>IF($B243="ab","ab",ROUND($H243,0))</f>
        <v>70</v>
      </c>
      <c r="J243" s="19"/>
      <c r="K243" s="6">
        <f ca="1">IFERROR(__xludf.DUMMYFUNCTION("IFERROR(FILTER(Attendece!B201:B1003,Attendece!A201:A1003=$A202),0)"),0)</f>
        <v>0</v>
      </c>
      <c r="L243" s="1">
        <f ca="1">IFERROR(__xludf.DUMMYFUNCTION("IFERROR(FILTER(Attendece!C201:C1003,Attendece!$A201:A1003=$A202),0)"),0)</f>
        <v>0</v>
      </c>
      <c r="M243" s="1">
        <f ca="1">IFERROR(__xludf.DUMMYFUNCTION("IFERROR(FILTER(Attendece!D201:D1003,Attendece!$A201:A1003=$A202),0)"),0)</f>
        <v>0</v>
      </c>
      <c r="N243" s="1">
        <f ca="1">IFERROR(__xludf.DUMMYFUNCTION("IFERROR(FILTER(Attendece!E201:E1003,Attendece!$A201:A1003=$A202),0)"),1)</f>
        <v>1</v>
      </c>
      <c r="O243" s="1">
        <f ca="1">IFERROR(__xludf.DUMMYFUNCTION("IFERROR(FILTER(Attendece!F201:F1003,Attendece!$A201:A1003=$A202),0)"),1)</f>
        <v>1</v>
      </c>
      <c r="P243" s="1">
        <f ca="1">IFERROR(__xludf.DUMMYFUNCTION("IFERROR(FILTER(Attendece!G201:G1003,Attendece!$A201:A1003=$A202),0)"),1)</f>
        <v>1</v>
      </c>
      <c r="Q243" s="1">
        <f ca="1">IFERROR(__xludf.DUMMYFUNCTION("IFERROR(FILTER(Attendece!H201:H1003,Attendece!$A201:A1003=$A202),0)"),1)</f>
        <v>1</v>
      </c>
    </row>
    <row r="244" spans="1:17" x14ac:dyDescent="0.3">
      <c r="A244" s="8" t="s">
        <v>251</v>
      </c>
      <c r="B244" s="6">
        <v>1</v>
      </c>
      <c r="C244" s="2">
        <v>26</v>
      </c>
      <c r="D244" s="1">
        <f>IFERROR((C244/34)*20,0)</f>
        <v>15.294117647058822</v>
      </c>
      <c r="E244" s="2">
        <v>55</v>
      </c>
      <c r="F244" s="3">
        <f>IF($B244="ab","ab",IF($C244="ab",0+$E244,$D244+$E244))</f>
        <v>70.294117647058826</v>
      </c>
      <c r="G244" s="1">
        <f>IF(B244="ab","ab",(E244/80)*100)</f>
        <v>68.75</v>
      </c>
      <c r="H244" s="3">
        <f>IF($B244="ab","ab",MAX($G244,$F244))</f>
        <v>70.294117647058826</v>
      </c>
      <c r="I244" s="14">
        <f>IF($B244="ab","ab",ROUND($H244,0))</f>
        <v>70</v>
      </c>
      <c r="J244" s="19"/>
      <c r="K244" s="6">
        <f ca="1">IFERROR(__xludf.DUMMYFUNCTION("IFERROR(FILTER(Attendece!B249:B1003,Attendece!A249:A1003=$A250),0)"),1)</f>
        <v>1</v>
      </c>
      <c r="L244" s="1">
        <f ca="1">IFERROR(__xludf.DUMMYFUNCTION("IFERROR(FILTER(Attendece!C249:C1003,Attendece!$A249:A1003=$A250),0)"),1)</f>
        <v>1</v>
      </c>
      <c r="M244" s="1">
        <f ca="1">IFERROR(__xludf.DUMMYFUNCTION("IFERROR(FILTER(Attendece!D249:D1003,Attendece!$A249:A1003=$A250),0)"),1)</f>
        <v>1</v>
      </c>
      <c r="N244" s="1">
        <f ca="1">IFERROR(__xludf.DUMMYFUNCTION("IFERROR(FILTER(Attendece!E249:E1003,Attendece!$A249:A1003=$A250),0)"),1)</f>
        <v>1</v>
      </c>
      <c r="O244" s="1">
        <f ca="1">IFERROR(__xludf.DUMMYFUNCTION("IFERROR(FILTER(Attendece!F249:F1003,Attendece!$A249:A1003=$A250),0)"),1)</f>
        <v>1</v>
      </c>
      <c r="P244" s="1">
        <f ca="1">IFERROR(__xludf.DUMMYFUNCTION("IFERROR(FILTER(Attendece!G249:G1003,Attendece!$A249:A1003=$A250),0)"),0)</f>
        <v>0</v>
      </c>
      <c r="Q244" s="1">
        <f ca="1">IFERROR(__xludf.DUMMYFUNCTION("IFERROR(FILTER(Attendece!H249:H1003,Attendece!$A249:A1003=$A250),0)"),0)</f>
        <v>0</v>
      </c>
    </row>
    <row r="245" spans="1:17" x14ac:dyDescent="0.3">
      <c r="A245" s="8" t="s">
        <v>252</v>
      </c>
      <c r="B245" s="6">
        <v>1</v>
      </c>
      <c r="C245" s="2">
        <v>25</v>
      </c>
      <c r="D245" s="1">
        <f>IFERROR((C245/34)*20,0)</f>
        <v>14.705882352941178</v>
      </c>
      <c r="E245" s="2">
        <v>56</v>
      </c>
      <c r="F245" s="3">
        <f>IF($B245="ab","ab",IF($C245="ab",0+$E245,$D245+$E245))</f>
        <v>70.705882352941174</v>
      </c>
      <c r="G245" s="1">
        <f>IF(B245="ab","ab",(E245/80)*100)</f>
        <v>70</v>
      </c>
      <c r="H245" s="3">
        <f>IF($B245="ab","ab",MAX($G245,$F245))</f>
        <v>70.705882352941174</v>
      </c>
      <c r="I245" s="14">
        <f>IF($B245="ab","ab",ROUND($H245,0))</f>
        <v>71</v>
      </c>
      <c r="J245" s="19"/>
      <c r="K245" s="6">
        <f ca="1">IFERROR(__xludf.DUMMYFUNCTION("IFERROR(FILTER(Attendece!B10:B1003,Attendece!A10:A1003=$A11),0)"),1)</f>
        <v>1</v>
      </c>
      <c r="L245" s="1">
        <f ca="1">IFERROR(__xludf.DUMMYFUNCTION("IFERROR(FILTER(Attendece!C10:C1003,Attendece!$A10:A1003=$A11),0)"),0)</f>
        <v>0</v>
      </c>
      <c r="M245" s="1">
        <f ca="1">IFERROR(__xludf.DUMMYFUNCTION("IFERROR(FILTER(Attendece!D10:D1003,Attendece!$A10:A1003=$A11),0)"),0)</f>
        <v>0</v>
      </c>
      <c r="N245" s="1">
        <f ca="1">IFERROR(__xludf.DUMMYFUNCTION("IFERROR(FILTER(Attendece!E10:E1003,Attendece!$A10:A1003=$A11),0)"),1)</f>
        <v>1</v>
      </c>
      <c r="O245" s="1">
        <f ca="1">IFERROR(__xludf.DUMMYFUNCTION("IFERROR(FILTER(Attendece!F10:F1003,Attendece!$A10:A1003=$A11),0)"),1)</f>
        <v>1</v>
      </c>
      <c r="P245" s="1">
        <f ca="1">IFERROR(__xludf.DUMMYFUNCTION("IFERROR(FILTER(Attendece!G10:G1003,Attendece!$A10:A1003=$A11),0)"),1)</f>
        <v>1</v>
      </c>
      <c r="Q245" s="1">
        <f ca="1">IFERROR(__xludf.DUMMYFUNCTION("IFERROR(FILTER(Attendece!H10:H1003,Attendece!$A10:A1003=$A11),0)"),0)</f>
        <v>0</v>
      </c>
    </row>
    <row r="246" spans="1:17" x14ac:dyDescent="0.3">
      <c r="A246" s="8" t="s">
        <v>253</v>
      </c>
      <c r="B246" s="6">
        <v>1</v>
      </c>
      <c r="C246" s="2">
        <v>19</v>
      </c>
      <c r="D246" s="1">
        <f>IFERROR((C246/34)*20,0)</f>
        <v>11.176470588235293</v>
      </c>
      <c r="E246" s="2">
        <v>57</v>
      </c>
      <c r="F246" s="3">
        <f>IF($B246="ab","ab",IF($C246="ab",0+$E246,$D246+$E246))</f>
        <v>68.17647058823529</v>
      </c>
      <c r="G246" s="1">
        <f>IF(B246="ab","ab",(E246/80)*100)</f>
        <v>71.25</v>
      </c>
      <c r="H246" s="3">
        <f>IF($B246="ab","ab",MAX($G246,$F246))</f>
        <v>71.25</v>
      </c>
      <c r="I246" s="14">
        <f>IF($B246="ab","ab",ROUND($H246,0))</f>
        <v>71</v>
      </c>
      <c r="J246" s="19"/>
      <c r="K246" s="6">
        <f ca="1">IFERROR(__xludf.DUMMYFUNCTION("IFERROR(FILTER(Attendece!B76:B1003,Attendece!A76:A1003=$A77),0)"),1)</f>
        <v>1</v>
      </c>
      <c r="L246" s="1">
        <f ca="1">IFERROR(__xludf.DUMMYFUNCTION("IFERROR(FILTER(Attendece!C76:C1003,Attendece!$A76:A1003=$A77),0)"),1)</f>
        <v>1</v>
      </c>
      <c r="M246" s="1">
        <f ca="1">IFERROR(__xludf.DUMMYFUNCTION("IFERROR(FILTER(Attendece!D76:D1003,Attendece!$A76:A1003=$A77),0)"),1)</f>
        <v>1</v>
      </c>
      <c r="N246" s="1">
        <f ca="1">IFERROR(__xludf.DUMMYFUNCTION("IFERROR(FILTER(Attendece!E76:E1003,Attendece!$A76:A1003=$A77),0)"),1)</f>
        <v>1</v>
      </c>
      <c r="O246" s="1">
        <f ca="1">IFERROR(__xludf.DUMMYFUNCTION("IFERROR(FILTER(Attendece!F76:F1003,Attendece!$A76:A1003=$A77),0)"),1)</f>
        <v>1</v>
      </c>
      <c r="P246" s="1">
        <f ca="1">IFERROR(__xludf.DUMMYFUNCTION("IFERROR(FILTER(Attendece!G76:G1003,Attendece!$A76:A1003=$A77),0)"),0)</f>
        <v>0</v>
      </c>
      <c r="Q246" s="1">
        <f ca="1">IFERROR(__xludf.DUMMYFUNCTION("IFERROR(FILTER(Attendece!H76:H1003,Attendece!$A76:A1003=$A77),0)"),0)</f>
        <v>0</v>
      </c>
    </row>
    <row r="247" spans="1:17" x14ac:dyDescent="0.3">
      <c r="A247" s="8" t="s">
        <v>254</v>
      </c>
      <c r="B247" s="6">
        <v>1</v>
      </c>
      <c r="C247" s="2">
        <v>25</v>
      </c>
      <c r="D247" s="1">
        <f>IFERROR((C247/34)*20,0)</f>
        <v>14.705882352941178</v>
      </c>
      <c r="E247" s="2">
        <v>56</v>
      </c>
      <c r="F247" s="3">
        <f>IF($B247="ab","ab",IF($C247="ab",0+$E247,$D247+$E247))</f>
        <v>70.705882352941174</v>
      </c>
      <c r="G247" s="1">
        <f>IF(B247="ab","ab",(E247/80)*100)</f>
        <v>70</v>
      </c>
      <c r="H247" s="3">
        <f>IF($B247="ab","ab",MAX($G247,$F247))</f>
        <v>70.705882352941174</v>
      </c>
      <c r="I247" s="14">
        <f>IF($B247="ab","ab",ROUND($H247,0))</f>
        <v>71</v>
      </c>
      <c r="J247" s="19"/>
      <c r="K247" s="6">
        <f ca="1">IFERROR(__xludf.DUMMYFUNCTION("IFERROR(FILTER(Attendece!B91:B1003,Attendece!A91:A1003=$A92),0)"),1)</f>
        <v>1</v>
      </c>
      <c r="L247" s="1">
        <f ca="1">IFERROR(__xludf.DUMMYFUNCTION("IFERROR(FILTER(Attendece!C91:C1003,Attendece!$A91:A1003=$A92),0)"),1)</f>
        <v>1</v>
      </c>
      <c r="M247" s="1">
        <f ca="1">IFERROR(__xludf.DUMMYFUNCTION("IFERROR(FILTER(Attendece!D91:D1003,Attendece!$A91:A1003=$A92),0)"),1)</f>
        <v>1</v>
      </c>
      <c r="N247" s="1">
        <f ca="1">IFERROR(__xludf.DUMMYFUNCTION("IFERROR(FILTER(Attendece!E91:E1003,Attendece!$A91:A1003=$A92),0)"),0)</f>
        <v>0</v>
      </c>
      <c r="O247" s="1">
        <f ca="1">IFERROR(__xludf.DUMMYFUNCTION("IFERROR(FILTER(Attendece!F91:F1003,Attendece!$A91:A1003=$A92),0)"),1)</f>
        <v>1</v>
      </c>
      <c r="P247" s="1">
        <f ca="1">IFERROR(__xludf.DUMMYFUNCTION("IFERROR(FILTER(Attendece!G91:G1003,Attendece!$A91:A1003=$A92),0)"),0)</f>
        <v>0</v>
      </c>
      <c r="Q247" s="1">
        <f ca="1">IFERROR(__xludf.DUMMYFUNCTION("IFERROR(FILTER(Attendece!H91:H1003,Attendece!$A91:A1003=$A92),0)"),0)</f>
        <v>0</v>
      </c>
    </row>
    <row r="248" spans="1:17" x14ac:dyDescent="0.3">
      <c r="A248" s="8" t="s">
        <v>255</v>
      </c>
      <c r="B248" s="6">
        <v>1</v>
      </c>
      <c r="C248" s="2">
        <v>19</v>
      </c>
      <c r="D248" s="1">
        <f>IFERROR((C248/34)*20,0)</f>
        <v>11.176470588235293</v>
      </c>
      <c r="E248" s="2">
        <v>57</v>
      </c>
      <c r="F248" s="3">
        <f>IF($B248="ab","ab",IF($C248="ab",0+$E248,$D248+$E248))</f>
        <v>68.17647058823529</v>
      </c>
      <c r="G248" s="1">
        <f>IF(B248="ab","ab",(E248/80)*100)</f>
        <v>71.25</v>
      </c>
      <c r="H248" s="3">
        <f>IF($B248="ab","ab",MAX($G248,$F248))</f>
        <v>71.25</v>
      </c>
      <c r="I248" s="14">
        <f>IF($B248="ab","ab",ROUND($H248,0))</f>
        <v>71</v>
      </c>
      <c r="J248" s="19"/>
      <c r="K248" s="6">
        <f ca="1">IFERROR(__xludf.DUMMYFUNCTION("IFERROR(FILTER(Attendece!B314:B1003,Attendece!A314:A1003=$A315),0)"),1)</f>
        <v>1</v>
      </c>
      <c r="L248" s="1">
        <f ca="1">IFERROR(__xludf.DUMMYFUNCTION("IFERROR(FILTER(Attendece!C314:C1003,Attendece!$A314:A1003=$A315),0)"),0)</f>
        <v>0</v>
      </c>
      <c r="M248" s="1">
        <f ca="1">IFERROR(__xludf.DUMMYFUNCTION("IFERROR(FILTER(Attendece!D314:D1003,Attendece!$A314:A1003=$A315),0)"),0)</f>
        <v>0</v>
      </c>
      <c r="N248" s="1">
        <f ca="1">IFERROR(__xludf.DUMMYFUNCTION("IFERROR(FILTER(Attendece!E314:E1003,Attendece!$A314:A1003=$A315),0)"),0)</f>
        <v>0</v>
      </c>
      <c r="O248" s="1">
        <f ca="1">IFERROR(__xludf.DUMMYFUNCTION("IFERROR(FILTER(Attendece!F314:F1003,Attendece!$A314:A1003=$A315),0)"),0)</f>
        <v>0</v>
      </c>
      <c r="P248" s="1">
        <f ca="1">IFERROR(__xludf.DUMMYFUNCTION("IFERROR(FILTER(Attendece!G314:G1003,Attendece!$A314:A1003=$A315),0)"),0)</f>
        <v>0</v>
      </c>
      <c r="Q248" s="1">
        <f ca="1">IFERROR(__xludf.DUMMYFUNCTION("IFERROR(FILTER(Attendece!H314:H1003,Attendece!$A314:A1003=$A315),0)"),0)</f>
        <v>0</v>
      </c>
    </row>
    <row r="249" spans="1:17" x14ac:dyDescent="0.3">
      <c r="A249" s="8" t="s">
        <v>256</v>
      </c>
      <c r="B249" s="6">
        <v>1</v>
      </c>
      <c r="C249" s="2">
        <v>25</v>
      </c>
      <c r="D249" s="1">
        <f>IFERROR((C249/34)*20,0)</f>
        <v>14.705882352941178</v>
      </c>
      <c r="E249" s="2">
        <v>57</v>
      </c>
      <c r="F249" s="3">
        <f>IF($B249="ab","ab",IF($C249="ab",0+$E249,$D249+$E249))</f>
        <v>71.705882352941174</v>
      </c>
      <c r="G249" s="1">
        <f>IF(B249="ab","ab",(E249/80)*100)</f>
        <v>71.25</v>
      </c>
      <c r="H249" s="3">
        <f>IF($B249="ab","ab",MAX($G249,$F249))</f>
        <v>71.705882352941174</v>
      </c>
      <c r="I249" s="14">
        <f>IF($B249="ab","ab",ROUND($H249,0))</f>
        <v>72</v>
      </c>
      <c r="J249" s="19"/>
      <c r="K249" s="6">
        <f ca="1">IFERROR(__xludf.DUMMYFUNCTION("IFERROR(FILTER(Attendece!B22:B1003,Attendece!A22:A1003=$A23),0)"),1)</f>
        <v>1</v>
      </c>
      <c r="L249" s="1">
        <f ca="1">IFERROR(__xludf.DUMMYFUNCTION("IFERROR(FILTER(Attendece!C22:C1003,Attendece!$A22:A1003=$A23),0)"),0)</f>
        <v>0</v>
      </c>
      <c r="M249" s="1">
        <f ca="1">IFERROR(__xludf.DUMMYFUNCTION("IFERROR(FILTER(Attendece!D22:D1003,Attendece!$A22:A1003=$A23),0)"),0)</f>
        <v>0</v>
      </c>
      <c r="N249" s="1">
        <f ca="1">IFERROR(__xludf.DUMMYFUNCTION("IFERROR(FILTER(Attendece!E22:E1003,Attendece!$A22:A1003=$A23),0)"),0)</f>
        <v>0</v>
      </c>
      <c r="O249" s="1">
        <f ca="1">IFERROR(__xludf.DUMMYFUNCTION("IFERROR(FILTER(Attendece!F22:F1003,Attendece!$A22:A1003=$A23),0)"),0)</f>
        <v>0</v>
      </c>
      <c r="P249" s="1">
        <f ca="1">IFERROR(__xludf.DUMMYFUNCTION("IFERROR(FILTER(Attendece!G22:G1003,Attendece!$A22:A1003=$A23),0)"),0)</f>
        <v>0</v>
      </c>
      <c r="Q249" s="1">
        <f ca="1">IFERROR(__xludf.DUMMYFUNCTION("IFERROR(FILTER(Attendece!H22:H1003,Attendece!$A22:A1003=$A23),0)"),0)</f>
        <v>0</v>
      </c>
    </row>
    <row r="250" spans="1:17" x14ac:dyDescent="0.3">
      <c r="A250" s="8" t="s">
        <v>257</v>
      </c>
      <c r="B250" s="6">
        <v>1</v>
      </c>
      <c r="C250" s="2">
        <v>25</v>
      </c>
      <c r="D250" s="1">
        <f>IFERROR((C250/34)*20,0)</f>
        <v>14.705882352941178</v>
      </c>
      <c r="E250" s="2">
        <v>58</v>
      </c>
      <c r="F250" s="3">
        <f>IF($B250="ab","ab",IF($C250="ab",0+$E250,$D250+$E250))</f>
        <v>72.705882352941174</v>
      </c>
      <c r="G250" s="1">
        <f>IF(B250="ab","ab",(E250/80)*100)</f>
        <v>72.5</v>
      </c>
      <c r="H250" s="3">
        <f>IF($B250="ab","ab",MAX($G250,$F250))</f>
        <v>72.705882352941174</v>
      </c>
      <c r="I250" s="14">
        <f>IF($B250="ab","ab",ROUND($H250,0))</f>
        <v>73</v>
      </c>
      <c r="J250" s="19"/>
      <c r="K250" s="6">
        <f ca="1">IFERROR(__xludf.DUMMYFUNCTION("IFERROR(FILTER(Attendece!B45:B1003,Attendece!A45:A1003=$A46),0)"),1)</f>
        <v>1</v>
      </c>
      <c r="L250" s="1">
        <f ca="1">IFERROR(__xludf.DUMMYFUNCTION("IFERROR(FILTER(Attendece!C45:C1003,Attendece!$A45:A1003=$A46),0)"),1)</f>
        <v>1</v>
      </c>
      <c r="M250" s="1">
        <f ca="1">IFERROR(__xludf.DUMMYFUNCTION("IFERROR(FILTER(Attendece!D45:D1003,Attendece!$A45:A1003=$A46),0)"),1)</f>
        <v>1</v>
      </c>
      <c r="N250" s="1">
        <f ca="1">IFERROR(__xludf.DUMMYFUNCTION("IFERROR(FILTER(Attendece!E45:E1003,Attendece!$A45:A1003=$A46),0)"),0)</f>
        <v>0</v>
      </c>
      <c r="O250" s="1">
        <f ca="1">IFERROR(__xludf.DUMMYFUNCTION("IFERROR(FILTER(Attendece!F45:F1003,Attendece!$A45:A1003=$A46),0)"),1)</f>
        <v>1</v>
      </c>
      <c r="P250" s="1">
        <f ca="1">IFERROR(__xludf.DUMMYFUNCTION("IFERROR(FILTER(Attendece!G45:G1003,Attendece!$A45:A1003=$A46),0)"),0)</f>
        <v>0</v>
      </c>
      <c r="Q250" s="1">
        <f ca="1">IFERROR(__xludf.DUMMYFUNCTION("IFERROR(FILTER(Attendece!H45:H1003,Attendece!$A45:A1003=$A46),0)"),0)</f>
        <v>0</v>
      </c>
    </row>
    <row r="251" spans="1:17" x14ac:dyDescent="0.3">
      <c r="A251" s="8" t="s">
        <v>258</v>
      </c>
      <c r="B251" s="6">
        <v>1</v>
      </c>
      <c r="C251" s="2">
        <v>26</v>
      </c>
      <c r="D251" s="1">
        <f>IFERROR((C251/34)*20,0)</f>
        <v>15.294117647058822</v>
      </c>
      <c r="E251" s="2">
        <v>58</v>
      </c>
      <c r="F251" s="3">
        <f>IF($B251="ab","ab",IF($C251="ab",0+$E251,$D251+$E251))</f>
        <v>73.294117647058826</v>
      </c>
      <c r="G251" s="1">
        <f>IF(B251="ab","ab",(E251/80)*100)</f>
        <v>72.5</v>
      </c>
      <c r="H251" s="3">
        <f>IF($B251="ab","ab",MAX($G251,$F251))</f>
        <v>73.294117647058826</v>
      </c>
      <c r="I251" s="14">
        <f>IF($B251="ab","ab",ROUND($H251,0))</f>
        <v>73</v>
      </c>
      <c r="J251" s="19"/>
      <c r="K251" s="6">
        <f ca="1">IFERROR(__xludf.DUMMYFUNCTION("IFERROR(FILTER(Attendece!B214:B1003,Attendece!A214:A1003=$A215),0)"),1)</f>
        <v>1</v>
      </c>
      <c r="L251" s="1">
        <f ca="1">IFERROR(__xludf.DUMMYFUNCTION("IFERROR(FILTER(Attendece!C214:C1003,Attendece!$A214:A1003=$A215),0)"),1)</f>
        <v>1</v>
      </c>
      <c r="M251" s="1">
        <f ca="1">IFERROR(__xludf.DUMMYFUNCTION("IFERROR(FILTER(Attendece!D214:D1003,Attendece!$A214:A1003=$A215),0)"),1)</f>
        <v>1</v>
      </c>
      <c r="N251" s="1">
        <f ca="1">IFERROR(__xludf.DUMMYFUNCTION("IFERROR(FILTER(Attendece!E214:E1003,Attendece!$A214:A1003=$A215),0)"),0)</f>
        <v>0</v>
      </c>
      <c r="O251" s="1">
        <f ca="1">IFERROR(__xludf.DUMMYFUNCTION("IFERROR(FILTER(Attendece!F214:F1003,Attendece!$A214:A1003=$A215),0)"),1)</f>
        <v>1</v>
      </c>
      <c r="P251" s="1">
        <f ca="1">IFERROR(__xludf.DUMMYFUNCTION("IFERROR(FILTER(Attendece!G214:G1003,Attendece!$A214:A1003=$A215),0)"),0)</f>
        <v>0</v>
      </c>
      <c r="Q251" s="1">
        <f ca="1">IFERROR(__xludf.DUMMYFUNCTION("IFERROR(FILTER(Attendece!H214:H1003,Attendece!$A214:A1003=$A215),0)"),1)</f>
        <v>1</v>
      </c>
    </row>
    <row r="252" spans="1:17" x14ac:dyDescent="0.3">
      <c r="A252" s="8" t="s">
        <v>259</v>
      </c>
      <c r="B252" s="6">
        <v>1</v>
      </c>
      <c r="C252" s="2">
        <v>31</v>
      </c>
      <c r="D252" s="1">
        <f>IFERROR((C252/34)*20,0)</f>
        <v>18.235294117647058</v>
      </c>
      <c r="E252" s="2">
        <v>55</v>
      </c>
      <c r="F252" s="3">
        <f>IF($B252="ab","ab",IF($C252="ab",0+$E252,$D252+$E252))</f>
        <v>73.235294117647058</v>
      </c>
      <c r="G252" s="1">
        <f>IF(B252="ab","ab",(E252/80)*100)</f>
        <v>68.75</v>
      </c>
      <c r="H252" s="3">
        <f>IF($B252="ab","ab",MAX($G252,$F252))</f>
        <v>73.235294117647058</v>
      </c>
      <c r="I252" s="14">
        <f>IF($B252="ab","ab",ROUND($H252,0))</f>
        <v>73</v>
      </c>
      <c r="J252" s="19"/>
      <c r="K252" s="6">
        <f ca="1">IFERROR(__xludf.DUMMYFUNCTION("IFERROR(FILTER(Attendece!B265:B1003,Attendece!A265:A1003=$A266),0)"),1)</f>
        <v>1</v>
      </c>
      <c r="L252" s="1">
        <f ca="1">IFERROR(__xludf.DUMMYFUNCTION("IFERROR(FILTER(Attendece!C265:C1003,Attendece!$A265:A1003=$A266),0)"),0)</f>
        <v>0</v>
      </c>
      <c r="M252" s="1">
        <f ca="1">IFERROR(__xludf.DUMMYFUNCTION("IFERROR(FILTER(Attendece!D265:D1003,Attendece!$A265:A1003=$A266),0)"),1)</f>
        <v>1</v>
      </c>
      <c r="N252" s="1">
        <f ca="1">IFERROR(__xludf.DUMMYFUNCTION("IFERROR(FILTER(Attendece!E265:E1003,Attendece!$A265:A1003=$A266),0)"),1)</f>
        <v>1</v>
      </c>
      <c r="O252" s="1">
        <f ca="1">IFERROR(__xludf.DUMMYFUNCTION("IFERROR(FILTER(Attendece!F265:F1003,Attendece!$A265:A1003=$A266),0)"),0)</f>
        <v>0</v>
      </c>
      <c r="P252" s="1">
        <f ca="1">IFERROR(__xludf.DUMMYFUNCTION("IFERROR(FILTER(Attendece!G265:G1003,Attendece!$A265:A1003=$A266),0)"),1)</f>
        <v>1</v>
      </c>
      <c r="Q252" s="1">
        <f ca="1">IFERROR(__xludf.DUMMYFUNCTION("IFERROR(FILTER(Attendece!H265:H1003,Attendece!$A265:A1003=$A266),0)"),0)</f>
        <v>0</v>
      </c>
    </row>
    <row r="253" spans="1:17" x14ac:dyDescent="0.3">
      <c r="A253" s="8" t="s">
        <v>260</v>
      </c>
      <c r="B253" s="6">
        <v>1</v>
      </c>
      <c r="C253" s="2">
        <v>31</v>
      </c>
      <c r="D253" s="1">
        <f>IFERROR((C253/34)*20,0)</f>
        <v>18.235294117647058</v>
      </c>
      <c r="E253" s="2">
        <v>56</v>
      </c>
      <c r="F253" s="3">
        <f>IF($B253="ab","ab",IF($C253="ab",0+$E253,$D253+$E253))</f>
        <v>74.235294117647058</v>
      </c>
      <c r="G253" s="1">
        <f>IF(B253="ab","ab",(E253/80)*100)</f>
        <v>70</v>
      </c>
      <c r="H253" s="3">
        <f>IF($B253="ab","ab",MAX($G253,$F253))</f>
        <v>74.235294117647058</v>
      </c>
      <c r="I253" s="14">
        <f>IF($B253="ab","ab",ROUND($H253,0))</f>
        <v>74</v>
      </c>
      <c r="J253" s="19"/>
      <c r="K253" s="6">
        <f ca="1">IFERROR(__xludf.DUMMYFUNCTION("IFERROR(FILTER(Attendece!B5:B1003,Attendece!A5:A1003=$A6),0)"),1)</f>
        <v>1</v>
      </c>
      <c r="L253" s="1">
        <f ca="1">IFERROR(__xludf.DUMMYFUNCTION("IFERROR(FILTER(Attendece!C5:C1003,Attendece!$A5:A1003=$A6),0)"),1)</f>
        <v>1</v>
      </c>
      <c r="M253" s="1">
        <f ca="1">IFERROR(__xludf.DUMMYFUNCTION("IFERROR(FILTER(Attendece!D5:D1003,Attendece!$A5:A1003=$A6),0)"),0)</f>
        <v>0</v>
      </c>
      <c r="N253" s="1">
        <f ca="1">IFERROR(__xludf.DUMMYFUNCTION("IFERROR(FILTER(Attendece!E5:E1003,Attendece!$A5:A1003=$A6),0)"),1)</f>
        <v>1</v>
      </c>
      <c r="O253" s="1">
        <f ca="1">IFERROR(__xludf.DUMMYFUNCTION("IFERROR(FILTER(Attendece!F5:F1003,Attendece!$A5:A1003=$A6),0)"),1)</f>
        <v>1</v>
      </c>
      <c r="P253" s="1">
        <f ca="1">IFERROR(__xludf.DUMMYFUNCTION("IFERROR(FILTER(Attendece!G5:G1003,Attendece!$A5:A1003=$A6),0)"),1)</f>
        <v>1</v>
      </c>
      <c r="Q253" s="1">
        <f ca="1">IFERROR(__xludf.DUMMYFUNCTION("IFERROR(FILTER(Attendece!H5:H1003,Attendece!$A5:A1003=$A6),0)"),0)</f>
        <v>0</v>
      </c>
    </row>
    <row r="254" spans="1:17" x14ac:dyDescent="0.3">
      <c r="A254" s="8" t="s">
        <v>261</v>
      </c>
      <c r="B254" s="6">
        <v>1</v>
      </c>
      <c r="C254" s="2">
        <v>25</v>
      </c>
      <c r="D254" s="1">
        <f>IFERROR((C254/34)*20,0)</f>
        <v>14.705882352941178</v>
      </c>
      <c r="E254" s="2">
        <v>59</v>
      </c>
      <c r="F254" s="3">
        <f>IF($B254="ab","ab",IF($C254="ab",0+$E254,$D254+$E254))</f>
        <v>73.705882352941174</v>
      </c>
      <c r="G254" s="1">
        <f>IF(B254="ab","ab",(E254/80)*100)</f>
        <v>73.75</v>
      </c>
      <c r="H254" s="3">
        <f>IF($B254="ab","ab",MAX($G254,$F254))</f>
        <v>73.75</v>
      </c>
      <c r="I254" s="14">
        <f>IF($B254="ab","ab",ROUND($H254,0))</f>
        <v>74</v>
      </c>
      <c r="J254" s="19"/>
      <c r="K254" s="6">
        <f ca="1">IFERROR(__xludf.DUMMYFUNCTION("IFERROR(FILTER(Attendece!B12:B1003,Attendece!A12:A1003=$A13),0)"),1)</f>
        <v>1</v>
      </c>
      <c r="L254" s="1">
        <f ca="1">IFERROR(__xludf.DUMMYFUNCTION("IFERROR(FILTER(Attendece!C12:C1003,Attendece!$A12:A1003=$A13),0)"),1)</f>
        <v>1</v>
      </c>
      <c r="M254" s="1">
        <f ca="1">IFERROR(__xludf.DUMMYFUNCTION("IFERROR(FILTER(Attendece!D12:D1003,Attendece!$A12:A1003=$A13),0)"),0)</f>
        <v>0</v>
      </c>
      <c r="N254" s="1">
        <f ca="1">IFERROR(__xludf.DUMMYFUNCTION("IFERROR(FILTER(Attendece!E12:E1003,Attendece!$A12:A1003=$A13),0)"),1)</f>
        <v>1</v>
      </c>
      <c r="O254" s="1">
        <f ca="1">IFERROR(__xludf.DUMMYFUNCTION("IFERROR(FILTER(Attendece!F12:F1003,Attendece!$A12:A1003=$A13),0)"),1)</f>
        <v>1</v>
      </c>
      <c r="P254" s="1">
        <f ca="1">IFERROR(__xludf.DUMMYFUNCTION("IFERROR(FILTER(Attendece!G12:G1003,Attendece!$A12:A1003=$A13),0)"),0)</f>
        <v>0</v>
      </c>
      <c r="Q254" s="1">
        <f ca="1">IFERROR(__xludf.DUMMYFUNCTION("IFERROR(FILTER(Attendece!H12:H1003,Attendece!$A12:A1003=$A13),0)"),0)</f>
        <v>0</v>
      </c>
    </row>
    <row r="255" spans="1:17" x14ac:dyDescent="0.3">
      <c r="A255" s="8" t="s">
        <v>262</v>
      </c>
      <c r="B255" s="6">
        <v>1</v>
      </c>
      <c r="C255" s="2">
        <v>15</v>
      </c>
      <c r="D255" s="1">
        <f>IFERROR((C255/34)*20,0)</f>
        <v>8.8235294117647065</v>
      </c>
      <c r="E255" s="2">
        <v>59</v>
      </c>
      <c r="F255" s="3">
        <f>IF($B255="ab","ab",IF($C255="ab",0+$E255,$D255+$E255))</f>
        <v>67.82352941176471</v>
      </c>
      <c r="G255" s="1">
        <f>IF(B255="ab","ab",(E255/80)*100)</f>
        <v>73.75</v>
      </c>
      <c r="H255" s="3">
        <f>IF($B255="ab","ab",MAX($G255,$F255))</f>
        <v>73.75</v>
      </c>
      <c r="I255" s="14">
        <f>IF($B255="ab","ab",ROUND($H255,0))</f>
        <v>74</v>
      </c>
      <c r="J255" s="19"/>
      <c r="K255" s="6">
        <f ca="1">IFERROR(__xludf.DUMMYFUNCTION("IFERROR(FILTER(Attendece!B39:B1003,Attendece!A39:A1003=$A40),0)"),0)</f>
        <v>0</v>
      </c>
      <c r="L255" s="1">
        <f ca="1">IFERROR(__xludf.DUMMYFUNCTION("IFERROR(FILTER(Attendece!C39:C1003,Attendece!$A39:A1003=$A40),0)"),1)</f>
        <v>1</v>
      </c>
      <c r="M255" s="1">
        <f ca="1">IFERROR(__xludf.DUMMYFUNCTION("IFERROR(FILTER(Attendece!D39:D1003,Attendece!$A39:A1003=$A40),0)"),1)</f>
        <v>1</v>
      </c>
      <c r="N255" s="1">
        <f ca="1">IFERROR(__xludf.DUMMYFUNCTION("IFERROR(FILTER(Attendece!E39:E1003,Attendece!$A39:A1003=$A40),0)"),1)</f>
        <v>1</v>
      </c>
      <c r="O255" s="1">
        <f ca="1">IFERROR(__xludf.DUMMYFUNCTION("IFERROR(FILTER(Attendece!F39:F1003,Attendece!$A39:A1003=$A40),0)"),1)</f>
        <v>1</v>
      </c>
      <c r="P255" s="1">
        <f ca="1">IFERROR(__xludf.DUMMYFUNCTION("IFERROR(FILTER(Attendece!G39:G1003,Attendece!$A39:A1003=$A40),0)"),0)</f>
        <v>0</v>
      </c>
      <c r="Q255" s="1">
        <f ca="1">IFERROR(__xludf.DUMMYFUNCTION("IFERROR(FILTER(Attendece!H39:H1003,Attendece!$A39:A1003=$A40),0)"),0)</f>
        <v>0</v>
      </c>
    </row>
    <row r="256" spans="1:17" x14ac:dyDescent="0.3">
      <c r="A256" s="8" t="s">
        <v>263</v>
      </c>
      <c r="B256" s="6">
        <v>1</v>
      </c>
      <c r="C256" s="2">
        <v>28</v>
      </c>
      <c r="D256" s="1">
        <f>IFERROR((C256/34)*20,0)</f>
        <v>16.470588235294116</v>
      </c>
      <c r="E256" s="2">
        <v>58</v>
      </c>
      <c r="F256" s="3">
        <f>IF($B256="ab","ab",IF($C256="ab",0+$E256,$D256+$E256))</f>
        <v>74.470588235294116</v>
      </c>
      <c r="G256" s="1">
        <f>IF(B256="ab","ab",(E256/80)*100)</f>
        <v>72.5</v>
      </c>
      <c r="H256" s="3">
        <f>IF($B256="ab","ab",MAX($G256,$F256))</f>
        <v>74.470588235294116</v>
      </c>
      <c r="I256" s="14">
        <f>IF($B256="ab","ab",ROUND($H256,0))</f>
        <v>74</v>
      </c>
      <c r="J256" s="19"/>
      <c r="K256" s="6">
        <f ca="1">IFERROR(__xludf.DUMMYFUNCTION("IFERROR(FILTER(Attendece!B110:B1003,Attendece!A110:A1003=$A111),0)"),1)</f>
        <v>1</v>
      </c>
      <c r="L256" s="1">
        <f ca="1">IFERROR(__xludf.DUMMYFUNCTION("IFERROR(FILTER(Attendece!C110:C1003,Attendece!$A110:A1003=$A111),0)"),1)</f>
        <v>1</v>
      </c>
      <c r="M256" s="1">
        <f ca="1">IFERROR(__xludf.DUMMYFUNCTION("IFERROR(FILTER(Attendece!D110:D1003,Attendece!$A110:A1003=$A111),0)"),1)</f>
        <v>1</v>
      </c>
      <c r="N256" s="1">
        <f ca="1">IFERROR(__xludf.DUMMYFUNCTION("IFERROR(FILTER(Attendece!E110:E1003,Attendece!$A110:A1003=$A111),0)"),1)</f>
        <v>1</v>
      </c>
      <c r="O256" s="1">
        <f ca="1">IFERROR(__xludf.DUMMYFUNCTION("IFERROR(FILTER(Attendece!F110:F1003,Attendece!$A110:A1003=$A111),0)"),0)</f>
        <v>0</v>
      </c>
      <c r="P256" s="1">
        <f ca="1">IFERROR(__xludf.DUMMYFUNCTION("IFERROR(FILTER(Attendece!G110:G1003,Attendece!$A110:A1003=$A111),0)"),0)</f>
        <v>0</v>
      </c>
      <c r="Q256" s="1">
        <f ca="1">IFERROR(__xludf.DUMMYFUNCTION("IFERROR(FILTER(Attendece!H110:H1003,Attendece!$A110:A1003=$A111),0)"),0)</f>
        <v>0</v>
      </c>
    </row>
    <row r="257" spans="1:17" x14ac:dyDescent="0.3">
      <c r="A257" s="8" t="s">
        <v>264</v>
      </c>
      <c r="B257" s="6">
        <v>1</v>
      </c>
      <c r="C257" s="2">
        <v>25</v>
      </c>
      <c r="D257" s="1">
        <f>IFERROR((C257/34)*20,0)</f>
        <v>14.705882352941178</v>
      </c>
      <c r="E257" s="2">
        <v>59</v>
      </c>
      <c r="F257" s="3">
        <f>IF($B257="ab","ab",IF($C257="ab",0+$E257,$D257+$E257))</f>
        <v>73.705882352941174</v>
      </c>
      <c r="G257" s="1">
        <f>IF(B257="ab","ab",(E257/80)*100)</f>
        <v>73.75</v>
      </c>
      <c r="H257" s="3">
        <f>IF($B257="ab","ab",MAX($G257,$F257))</f>
        <v>73.75</v>
      </c>
      <c r="I257" s="14">
        <f>IF($B257="ab","ab",ROUND($H257,0))</f>
        <v>74</v>
      </c>
      <c r="J257" s="19"/>
      <c r="K257" s="6">
        <f ca="1">IFERROR(__xludf.DUMMYFUNCTION("IFERROR(FILTER(Attendece!B248:B1003,Attendece!A248:A1003=$A249),0)"),1)</f>
        <v>1</v>
      </c>
      <c r="L257" s="1">
        <f ca="1">IFERROR(__xludf.DUMMYFUNCTION("IFERROR(FILTER(Attendece!C248:C1003,Attendece!$A248:A1003=$A249),0)"),1)</f>
        <v>1</v>
      </c>
      <c r="M257" s="1">
        <f ca="1">IFERROR(__xludf.DUMMYFUNCTION("IFERROR(FILTER(Attendece!D248:D1003,Attendece!$A248:A1003=$A249),0)"),1)</f>
        <v>1</v>
      </c>
      <c r="N257" s="1">
        <f ca="1">IFERROR(__xludf.DUMMYFUNCTION("IFERROR(FILTER(Attendece!E248:E1003,Attendece!$A248:A1003=$A249),0)"),0)</f>
        <v>0</v>
      </c>
      <c r="O257" s="1">
        <f ca="1">IFERROR(__xludf.DUMMYFUNCTION("IFERROR(FILTER(Attendece!F248:F1003,Attendece!$A248:A1003=$A249),0)"),0)</f>
        <v>0</v>
      </c>
      <c r="P257" s="1">
        <f ca="1">IFERROR(__xludf.DUMMYFUNCTION("IFERROR(FILTER(Attendece!G248:G1003,Attendece!$A248:A1003=$A249),0)"),0)</f>
        <v>0</v>
      </c>
      <c r="Q257" s="1">
        <f ca="1">IFERROR(__xludf.DUMMYFUNCTION("IFERROR(FILTER(Attendece!H248:H1003,Attendece!$A248:A1003=$A249),0)"),0)</f>
        <v>0</v>
      </c>
    </row>
    <row r="258" spans="1:17" x14ac:dyDescent="0.3">
      <c r="A258" s="8" t="s">
        <v>265</v>
      </c>
      <c r="B258" s="6">
        <v>1</v>
      </c>
      <c r="C258" s="2">
        <v>26</v>
      </c>
      <c r="D258" s="1">
        <f>IFERROR((C258/34)*20,0)</f>
        <v>15.294117647058822</v>
      </c>
      <c r="E258" s="2">
        <v>60</v>
      </c>
      <c r="F258" s="3">
        <f>IF($B258="ab","ab",IF($C258="ab",0+$E258,$D258+$E258))</f>
        <v>75.294117647058826</v>
      </c>
      <c r="G258" s="1">
        <f>IF(B258="ab","ab",(E258/80)*100)</f>
        <v>75</v>
      </c>
      <c r="H258" s="3">
        <f>IF($B258="ab","ab",MAX($G258,$F258))</f>
        <v>75.294117647058826</v>
      </c>
      <c r="I258" s="14">
        <f>IF($B258="ab","ab",ROUND($H258,0))</f>
        <v>75</v>
      </c>
      <c r="J258" s="19"/>
      <c r="K258" s="6">
        <f ca="1">IFERROR(__xludf.DUMMYFUNCTION("IFERROR(FILTER(Attendece!B88:B1003,Attendece!A88:A1003=$A89),0)"),0)</f>
        <v>0</v>
      </c>
      <c r="L258" s="1">
        <f ca="1">IFERROR(__xludf.DUMMYFUNCTION("IFERROR(FILTER(Attendece!C88:C1003,Attendece!$A88:A1003=$A89),0)"),1)</f>
        <v>1</v>
      </c>
      <c r="M258" s="1">
        <f ca="1">IFERROR(__xludf.DUMMYFUNCTION("IFERROR(FILTER(Attendece!D88:D1003,Attendece!$A88:A1003=$A89),0)"),1)</f>
        <v>1</v>
      </c>
      <c r="N258" s="1">
        <f ca="1">IFERROR(__xludf.DUMMYFUNCTION("IFERROR(FILTER(Attendece!E88:E1003,Attendece!$A88:A1003=$A89),0)"),1)</f>
        <v>1</v>
      </c>
      <c r="O258" s="1">
        <f ca="1">IFERROR(__xludf.DUMMYFUNCTION("IFERROR(FILTER(Attendece!F88:F1003,Attendece!$A88:A1003=$A89),0)"),1)</f>
        <v>1</v>
      </c>
      <c r="P258" s="1">
        <f ca="1">IFERROR(__xludf.DUMMYFUNCTION("IFERROR(FILTER(Attendece!G88:G1003,Attendece!$A88:A1003=$A89),0)"),0)</f>
        <v>0</v>
      </c>
      <c r="Q258" s="1">
        <f ca="1">IFERROR(__xludf.DUMMYFUNCTION("IFERROR(FILTER(Attendece!H88:H1003,Attendece!$A88:A1003=$A89),0)"),0)</f>
        <v>0</v>
      </c>
    </row>
    <row r="259" spans="1:17" x14ac:dyDescent="0.3">
      <c r="A259" s="8" t="s">
        <v>266</v>
      </c>
      <c r="B259" s="6">
        <v>1</v>
      </c>
      <c r="C259" s="2">
        <v>31</v>
      </c>
      <c r="D259" s="1">
        <f>IFERROR((C259/34)*20,0)</f>
        <v>18.235294117647058</v>
      </c>
      <c r="E259" s="2">
        <v>57</v>
      </c>
      <c r="F259" s="3">
        <f>IF($B259="ab","ab",IF($C259="ab",0+$E259,$D259+$E259))</f>
        <v>75.235294117647058</v>
      </c>
      <c r="G259" s="1">
        <f>IF(B259="ab","ab",(E259/80)*100)</f>
        <v>71.25</v>
      </c>
      <c r="H259" s="3">
        <f>IF($B259="ab","ab",MAX($G259,$F259))</f>
        <v>75.235294117647058</v>
      </c>
      <c r="I259" s="14">
        <f>IF($B259="ab","ab",ROUND($H259,0))</f>
        <v>75</v>
      </c>
      <c r="J259" s="19"/>
      <c r="K259" s="6">
        <f ca="1">IFERROR(__xludf.DUMMYFUNCTION("IFERROR(FILTER(Attendece!B127:B1003,Attendece!A127:A1003=$A128),0)"),1)</f>
        <v>1</v>
      </c>
      <c r="L259" s="1">
        <f ca="1">IFERROR(__xludf.DUMMYFUNCTION("IFERROR(FILTER(Attendece!C127:C1003,Attendece!$A127:A1003=$A128),0)"),1)</f>
        <v>1</v>
      </c>
      <c r="M259" s="1">
        <f ca="1">IFERROR(__xludf.DUMMYFUNCTION("IFERROR(FILTER(Attendece!D127:D1003,Attendece!$A127:A1003=$A128),0)"),0)</f>
        <v>0</v>
      </c>
      <c r="N259" s="1">
        <f ca="1">IFERROR(__xludf.DUMMYFUNCTION("IFERROR(FILTER(Attendece!E127:E1003,Attendece!$A127:A1003=$A128),0)"),1)</f>
        <v>1</v>
      </c>
      <c r="O259" s="1">
        <f ca="1">IFERROR(__xludf.DUMMYFUNCTION("IFERROR(FILTER(Attendece!F127:F1003,Attendece!$A127:A1003=$A128),0)"),1)</f>
        <v>1</v>
      </c>
      <c r="P259" s="1">
        <f ca="1">IFERROR(__xludf.DUMMYFUNCTION("IFERROR(FILTER(Attendece!G127:G1003,Attendece!$A127:A1003=$A128),0)"),0)</f>
        <v>0</v>
      </c>
      <c r="Q259" s="1">
        <f ca="1">IFERROR(__xludf.DUMMYFUNCTION("IFERROR(FILTER(Attendece!H127:H1003,Attendece!$A127:A1003=$A128),0)"),0)</f>
        <v>0</v>
      </c>
    </row>
    <row r="260" spans="1:17" x14ac:dyDescent="0.3">
      <c r="A260" s="8" t="s">
        <v>267</v>
      </c>
      <c r="B260" s="6">
        <v>1</v>
      </c>
      <c r="C260" s="2">
        <v>2</v>
      </c>
      <c r="D260" s="1">
        <f>IFERROR((C260/34)*20,0)</f>
        <v>1.1764705882352942</v>
      </c>
      <c r="E260" s="2">
        <v>60</v>
      </c>
      <c r="F260" s="3">
        <f>IF($B260="ab","ab",IF($C260="ab",0+$E260,$D260+$E260))</f>
        <v>61.176470588235297</v>
      </c>
      <c r="G260" s="1">
        <f>IF(B260="ab","ab",(E260/80)*100)</f>
        <v>75</v>
      </c>
      <c r="H260" s="3">
        <f>IF($B260="ab","ab",MAX($G260,$F260))</f>
        <v>75</v>
      </c>
      <c r="I260" s="14">
        <f>IF($B260="ab","ab",ROUND($H260,0))</f>
        <v>75</v>
      </c>
      <c r="J260" s="19"/>
      <c r="K260" s="6">
        <f ca="1">IFERROR(__xludf.DUMMYFUNCTION("IFERROR(FILTER(Attendece!B208:B1003,Attendece!A208:A1003=$A209),0)"),0)</f>
        <v>0</v>
      </c>
      <c r="L260" s="1">
        <f ca="1">IFERROR(__xludf.DUMMYFUNCTION("IFERROR(FILTER(Attendece!C208:C1003,Attendece!$A208:A1003=$A209),0)"),0)</f>
        <v>0</v>
      </c>
      <c r="M260" s="1">
        <f ca="1">IFERROR(__xludf.DUMMYFUNCTION("IFERROR(FILTER(Attendece!D208:D1003,Attendece!$A208:A1003=$A209),0)"),0)</f>
        <v>0</v>
      </c>
      <c r="N260" s="1">
        <f ca="1">IFERROR(__xludf.DUMMYFUNCTION("IFERROR(FILTER(Attendece!E208:E1003,Attendece!$A208:A1003=$A209),0)"),0)</f>
        <v>0</v>
      </c>
      <c r="O260" s="1">
        <f ca="1">IFERROR(__xludf.DUMMYFUNCTION("IFERROR(FILTER(Attendece!F208:F1003,Attendece!$A208:A1003=$A209),0)"),0)</f>
        <v>0</v>
      </c>
      <c r="P260" s="1">
        <f ca="1">IFERROR(__xludf.DUMMYFUNCTION("IFERROR(FILTER(Attendece!G208:G1003,Attendece!$A208:A1003=$A209),0)"),0)</f>
        <v>0</v>
      </c>
      <c r="Q260" s="1">
        <f ca="1">IFERROR(__xludf.DUMMYFUNCTION("IFERROR(FILTER(Attendece!H208:H1003,Attendece!$A208:A1003=$A209),0)"),0)</f>
        <v>0</v>
      </c>
    </row>
    <row r="261" spans="1:17" x14ac:dyDescent="0.3">
      <c r="A261" s="8" t="s">
        <v>268</v>
      </c>
      <c r="B261" s="6">
        <v>1</v>
      </c>
      <c r="C261" s="2">
        <v>32</v>
      </c>
      <c r="D261" s="1">
        <f>IFERROR((C261/34)*20,0)</f>
        <v>18.823529411764707</v>
      </c>
      <c r="E261" s="2">
        <v>56</v>
      </c>
      <c r="F261" s="3">
        <f>IF($B261="ab","ab",IF($C261="ab",0+$E261,$D261+$E261))</f>
        <v>74.82352941176471</v>
      </c>
      <c r="G261" s="1">
        <f>IF(B261="ab","ab",(E261/80)*100)</f>
        <v>70</v>
      </c>
      <c r="H261" s="3">
        <f>IF($B261="ab","ab",MAX($G261,$F261))</f>
        <v>74.82352941176471</v>
      </c>
      <c r="I261" s="14">
        <f>IF($B261="ab","ab",ROUND($H261,0))</f>
        <v>75</v>
      </c>
      <c r="J261" s="19"/>
      <c r="K261" s="6">
        <f ca="1">IFERROR(__xludf.DUMMYFUNCTION("IFERROR(FILTER(Attendece!B233:B1003,Attendece!A233:A1003=$A234),0)"),1)</f>
        <v>1</v>
      </c>
      <c r="L261" s="1">
        <f ca="1">IFERROR(__xludf.DUMMYFUNCTION("IFERROR(FILTER(Attendece!C233:C1003,Attendece!$A233:A1003=$A234),0)"),1)</f>
        <v>1</v>
      </c>
      <c r="M261" s="1">
        <f ca="1">IFERROR(__xludf.DUMMYFUNCTION("IFERROR(FILTER(Attendece!D233:D1003,Attendece!$A233:A1003=$A234),0)"),1)</f>
        <v>1</v>
      </c>
      <c r="N261" s="1">
        <f ca="1">IFERROR(__xludf.DUMMYFUNCTION("IFERROR(FILTER(Attendece!E233:E1003,Attendece!$A233:A1003=$A234),0)"),1)</f>
        <v>1</v>
      </c>
      <c r="O261" s="1">
        <f ca="1">IFERROR(__xludf.DUMMYFUNCTION("IFERROR(FILTER(Attendece!F233:F1003,Attendece!$A233:A1003=$A234),0)"),1)</f>
        <v>1</v>
      </c>
      <c r="P261" s="1">
        <f ca="1">IFERROR(__xludf.DUMMYFUNCTION("IFERROR(FILTER(Attendece!G233:G1003,Attendece!$A233:A1003=$A234),0)"),1)</f>
        <v>1</v>
      </c>
      <c r="Q261" s="1">
        <f ca="1">IFERROR(__xludf.DUMMYFUNCTION("IFERROR(FILTER(Attendece!H233:H1003,Attendece!$A233:A1003=$A234),0)"),1)</f>
        <v>1</v>
      </c>
    </row>
    <row r="262" spans="1:17" x14ac:dyDescent="0.3">
      <c r="A262" s="8" t="s">
        <v>269</v>
      </c>
      <c r="B262" s="6">
        <v>1</v>
      </c>
      <c r="C262" s="2">
        <v>21</v>
      </c>
      <c r="D262" s="1">
        <f>IFERROR((C262/34)*20,0)</f>
        <v>12.352941176470589</v>
      </c>
      <c r="E262" s="2">
        <v>61</v>
      </c>
      <c r="F262" s="3">
        <f>IF($B262="ab","ab",IF($C262="ab",0+$E262,$D262+$E262))</f>
        <v>73.352941176470594</v>
      </c>
      <c r="G262" s="1">
        <f>IF(B262="ab","ab",(E262/80)*100)</f>
        <v>76.25</v>
      </c>
      <c r="H262" s="3">
        <f>IF($B262="ab","ab",MAX($G262,$F262))</f>
        <v>76.25</v>
      </c>
      <c r="I262" s="14">
        <f>IF($B262="ab","ab",ROUND($H262,0))</f>
        <v>76</v>
      </c>
      <c r="J262" s="19"/>
      <c r="K262" s="6">
        <f ca="1">IFERROR(__xludf.DUMMYFUNCTION("IFERROR(FILTER(Attendece!B77:B1003,Attendece!A77:A1003=$A78),0)"),1)</f>
        <v>1</v>
      </c>
      <c r="L262" s="1">
        <f ca="1">IFERROR(__xludf.DUMMYFUNCTION("IFERROR(FILTER(Attendece!C77:C1003,Attendece!$A77:A1003=$A78),0)"),1)</f>
        <v>1</v>
      </c>
      <c r="M262" s="1">
        <f ca="1">IFERROR(__xludf.DUMMYFUNCTION("IFERROR(FILTER(Attendece!D77:D1003,Attendece!$A77:A1003=$A78),0)"),1)</f>
        <v>1</v>
      </c>
      <c r="N262" s="1">
        <f ca="1">IFERROR(__xludf.DUMMYFUNCTION("IFERROR(FILTER(Attendece!E77:E1003,Attendece!$A77:A1003=$A78),0)"),1)</f>
        <v>1</v>
      </c>
      <c r="O262" s="1">
        <f ca="1">IFERROR(__xludf.DUMMYFUNCTION("IFERROR(FILTER(Attendece!F77:F1003,Attendece!$A77:A1003=$A78),0)"),1)</f>
        <v>1</v>
      </c>
      <c r="P262" s="1">
        <f ca="1">IFERROR(__xludf.DUMMYFUNCTION("IFERROR(FILTER(Attendece!G77:G1003,Attendece!$A77:A1003=$A78),0)"),0)</f>
        <v>0</v>
      </c>
      <c r="Q262" s="1">
        <f ca="1">IFERROR(__xludf.DUMMYFUNCTION("IFERROR(FILTER(Attendece!H77:H1003,Attendece!$A77:A1003=$A78),0)"),0)</f>
        <v>0</v>
      </c>
    </row>
    <row r="263" spans="1:17" x14ac:dyDescent="0.3">
      <c r="A263" s="8" t="s">
        <v>270</v>
      </c>
      <c r="B263" s="6">
        <v>1</v>
      </c>
      <c r="C263" s="2">
        <v>24</v>
      </c>
      <c r="D263" s="1">
        <f>IFERROR((C263/34)*20,0)</f>
        <v>14.117647058823531</v>
      </c>
      <c r="E263" s="2">
        <v>61</v>
      </c>
      <c r="F263" s="3">
        <f>IF($B263="ab","ab",IF($C263="ab",0+$E263,$D263+$E263))</f>
        <v>75.117647058823536</v>
      </c>
      <c r="G263" s="1">
        <f>IF(B263="ab","ab",(E263/80)*100)</f>
        <v>76.25</v>
      </c>
      <c r="H263" s="3">
        <f>IF($B263="ab","ab",MAX($G263,$F263))</f>
        <v>76.25</v>
      </c>
      <c r="I263" s="14">
        <f>IF($B263="ab","ab",ROUND($H263,0))</f>
        <v>76</v>
      </c>
      <c r="J263" s="19"/>
      <c r="K263" s="6">
        <f ca="1">IFERROR(__xludf.DUMMYFUNCTION("IFERROR(FILTER(Attendece!B87:B1003,Attendece!A87:A1003=$A88),0)"),1)</f>
        <v>1</v>
      </c>
      <c r="L263" s="1">
        <f ca="1">IFERROR(__xludf.DUMMYFUNCTION("IFERROR(FILTER(Attendece!C87:C1003,Attendece!$A87:A1003=$A88),0)"),1)</f>
        <v>1</v>
      </c>
      <c r="M263" s="1">
        <f ca="1">IFERROR(__xludf.DUMMYFUNCTION("IFERROR(FILTER(Attendece!D87:D1003,Attendece!$A87:A1003=$A88),0)"),1)</f>
        <v>1</v>
      </c>
      <c r="N263" s="1">
        <f ca="1">IFERROR(__xludf.DUMMYFUNCTION("IFERROR(FILTER(Attendece!E87:E1003,Attendece!$A87:A1003=$A88),0)"),1)</f>
        <v>1</v>
      </c>
      <c r="O263" s="1">
        <f ca="1">IFERROR(__xludf.DUMMYFUNCTION("IFERROR(FILTER(Attendece!F87:F1003,Attendece!$A87:A1003=$A88),0)"),0)</f>
        <v>0</v>
      </c>
      <c r="P263" s="1">
        <f ca="1">IFERROR(__xludf.DUMMYFUNCTION("IFERROR(FILTER(Attendece!G87:G1003,Attendece!$A87:A1003=$A88),0)"),0)</f>
        <v>0</v>
      </c>
      <c r="Q263" s="1">
        <f ca="1">IFERROR(__xludf.DUMMYFUNCTION("IFERROR(FILTER(Attendece!H87:H1003,Attendece!$A87:A1003=$A88),0)"),0)</f>
        <v>0</v>
      </c>
    </row>
    <row r="264" spans="1:17" x14ac:dyDescent="0.3">
      <c r="A264" s="8" t="s">
        <v>271</v>
      </c>
      <c r="B264" s="6">
        <v>1</v>
      </c>
      <c r="C264" s="2">
        <v>17</v>
      </c>
      <c r="D264" s="1">
        <f>IFERROR((C264/34)*20,0)</f>
        <v>10</v>
      </c>
      <c r="E264" s="2">
        <v>61</v>
      </c>
      <c r="F264" s="3">
        <f>IF($B264="ab","ab",IF($C264="ab",0+$E264,$D264+$E264))</f>
        <v>71</v>
      </c>
      <c r="G264" s="1">
        <f>IF(B264="ab","ab",(E264/80)*100)</f>
        <v>76.25</v>
      </c>
      <c r="H264" s="3">
        <f>IF($B264="ab","ab",MAX($G264,$F264))</f>
        <v>76.25</v>
      </c>
      <c r="I264" s="14">
        <f>IF($B264="ab","ab",ROUND($H264,0))</f>
        <v>76</v>
      </c>
      <c r="J264" s="19"/>
      <c r="K264" s="6">
        <f ca="1">IFERROR(__xludf.DUMMYFUNCTION("IFERROR(FILTER(Attendece!B112:B1003,Attendece!A112:A1003=$A113),0)"),1)</f>
        <v>1</v>
      </c>
      <c r="L264" s="1">
        <f ca="1">IFERROR(__xludf.DUMMYFUNCTION("IFERROR(FILTER(Attendece!C112:C1003,Attendece!$A112:A1003=$A113),0)"),0)</f>
        <v>0</v>
      </c>
      <c r="M264" s="1">
        <f ca="1">IFERROR(__xludf.DUMMYFUNCTION("IFERROR(FILTER(Attendece!D112:D1003,Attendece!$A112:A1003=$A113),0)"),1)</f>
        <v>1</v>
      </c>
      <c r="N264" s="1">
        <f ca="1">IFERROR(__xludf.DUMMYFUNCTION("IFERROR(FILTER(Attendece!E112:E1003,Attendece!$A112:A1003=$A113),0)"),1)</f>
        <v>1</v>
      </c>
      <c r="O264" s="1">
        <f ca="1">IFERROR(__xludf.DUMMYFUNCTION("IFERROR(FILTER(Attendece!F112:F1003,Attendece!$A112:A1003=$A113),0)"),0)</f>
        <v>0</v>
      </c>
      <c r="P264" s="1">
        <f ca="1">IFERROR(__xludf.DUMMYFUNCTION("IFERROR(FILTER(Attendece!G112:G1003,Attendece!$A112:A1003=$A113),0)"),0)</f>
        <v>0</v>
      </c>
      <c r="Q264" s="1">
        <f ca="1">IFERROR(__xludf.DUMMYFUNCTION("IFERROR(FILTER(Attendece!H112:H1003,Attendece!$A112:A1003=$A113),0)"),0)</f>
        <v>0</v>
      </c>
    </row>
    <row r="265" spans="1:17" x14ac:dyDescent="0.3">
      <c r="A265" s="8" t="s">
        <v>272</v>
      </c>
      <c r="B265" s="6">
        <v>1</v>
      </c>
      <c r="C265" s="2">
        <v>20</v>
      </c>
      <c r="D265" s="1">
        <f>IFERROR((C265/34)*20,0)</f>
        <v>11.764705882352942</v>
      </c>
      <c r="E265" s="2">
        <v>61</v>
      </c>
      <c r="F265" s="3">
        <f>IF($B265="ab","ab",IF($C265="ab",0+$E265,$D265+$E265))</f>
        <v>72.764705882352942</v>
      </c>
      <c r="G265" s="1">
        <f>IF(B265="ab","ab",(E265/80)*100)</f>
        <v>76.25</v>
      </c>
      <c r="H265" s="3">
        <f>IF($B265="ab","ab",MAX($G265,$F265))</f>
        <v>76.25</v>
      </c>
      <c r="I265" s="14">
        <f>IF($B265="ab","ab",ROUND($H265,0))</f>
        <v>76</v>
      </c>
      <c r="J265" s="19"/>
      <c r="K265" s="6">
        <f ca="1">IFERROR(__xludf.DUMMYFUNCTION("IFERROR(FILTER(Attendece!B149:B1003,Attendece!A149:A1003=$A150),0)"),1)</f>
        <v>1</v>
      </c>
      <c r="L265" s="1">
        <f ca="1">IFERROR(__xludf.DUMMYFUNCTION("IFERROR(FILTER(Attendece!C149:C1003,Attendece!$A149:A1003=$A150),0)"),1)</f>
        <v>1</v>
      </c>
      <c r="M265" s="1">
        <f ca="1">IFERROR(__xludf.DUMMYFUNCTION("IFERROR(FILTER(Attendece!D149:D1003,Attendece!$A149:A1003=$A150),0)"),1)</f>
        <v>1</v>
      </c>
      <c r="N265" s="1">
        <f ca="1">IFERROR(__xludf.DUMMYFUNCTION("IFERROR(FILTER(Attendece!E149:E1003,Attendece!$A149:A1003=$A150),0)"),1)</f>
        <v>1</v>
      </c>
      <c r="O265" s="1">
        <f ca="1">IFERROR(__xludf.DUMMYFUNCTION("IFERROR(FILTER(Attendece!F149:F1003,Attendece!$A149:A1003=$A150),0)"),1)</f>
        <v>1</v>
      </c>
      <c r="P265" s="1">
        <f ca="1">IFERROR(__xludf.DUMMYFUNCTION("IFERROR(FILTER(Attendece!G149:G1003,Attendece!$A149:A1003=$A150),0)"),0)</f>
        <v>0</v>
      </c>
      <c r="Q265" s="1">
        <f ca="1">IFERROR(__xludf.DUMMYFUNCTION("IFERROR(FILTER(Attendece!H149:H1003,Attendece!$A149:A1003=$A150),0)"),0)</f>
        <v>0</v>
      </c>
    </row>
    <row r="266" spans="1:17" x14ac:dyDescent="0.3">
      <c r="A266" s="8" t="s">
        <v>273</v>
      </c>
      <c r="B266" s="6">
        <v>1</v>
      </c>
      <c r="C266" s="2">
        <v>13</v>
      </c>
      <c r="D266" s="1">
        <f>IFERROR((C266/34)*20,0)</f>
        <v>7.6470588235294112</v>
      </c>
      <c r="E266" s="2">
        <v>61</v>
      </c>
      <c r="F266" s="3">
        <f>IF($B266="ab","ab",IF($C266="ab",0+$E266,$D266+$E266))</f>
        <v>68.647058823529406</v>
      </c>
      <c r="G266" s="1">
        <f>IF(B266="ab","ab",(E266/80)*100)</f>
        <v>76.25</v>
      </c>
      <c r="H266" s="3">
        <f>IF($B266="ab","ab",MAX($G266,$F266))</f>
        <v>76.25</v>
      </c>
      <c r="I266" s="14">
        <f>IF($B266="ab","ab",ROUND($H266,0))</f>
        <v>76</v>
      </c>
      <c r="J266" s="19"/>
      <c r="K266" s="6">
        <f ca="1">IFERROR(__xludf.DUMMYFUNCTION("IFERROR(FILTER(Attendece!B158:B1003,Attendece!A158:A1003=$A159),0)"),0)</f>
        <v>0</v>
      </c>
      <c r="L266" s="1">
        <f ca="1">IFERROR(__xludf.DUMMYFUNCTION("IFERROR(FILTER(Attendece!C158:C1003,Attendece!$A158:A1003=$A159),0)"),1)</f>
        <v>1</v>
      </c>
      <c r="M266" s="1">
        <f ca="1">IFERROR(__xludf.DUMMYFUNCTION("IFERROR(FILTER(Attendece!D158:D1003,Attendece!$A158:A1003=$A159),0)"),0)</f>
        <v>0</v>
      </c>
      <c r="N266" s="1">
        <f ca="1">IFERROR(__xludf.DUMMYFUNCTION("IFERROR(FILTER(Attendece!E158:E1003,Attendece!$A158:A1003=$A159),0)"),0)</f>
        <v>0</v>
      </c>
      <c r="O266" s="1">
        <f ca="1">IFERROR(__xludf.DUMMYFUNCTION("IFERROR(FILTER(Attendece!F158:F1003,Attendece!$A158:A1003=$A159),0)"),0)</f>
        <v>0</v>
      </c>
      <c r="P266" s="1">
        <f ca="1">IFERROR(__xludf.DUMMYFUNCTION("IFERROR(FILTER(Attendece!G158:G1003,Attendece!$A158:A1003=$A159),0)"),0)</f>
        <v>0</v>
      </c>
      <c r="Q266" s="1">
        <f ca="1">IFERROR(__xludf.DUMMYFUNCTION("IFERROR(FILTER(Attendece!H158:H1003,Attendece!$A158:A1003=$A159),0)"),0)</f>
        <v>0</v>
      </c>
    </row>
    <row r="267" spans="1:17" x14ac:dyDescent="0.3">
      <c r="A267" s="8" t="s">
        <v>274</v>
      </c>
      <c r="B267" s="6">
        <v>1</v>
      </c>
      <c r="C267" s="2">
        <v>32</v>
      </c>
      <c r="D267" s="1">
        <f>IFERROR((C267/34)*20,0)</f>
        <v>18.823529411764707</v>
      </c>
      <c r="E267" s="2">
        <v>57</v>
      </c>
      <c r="F267" s="3">
        <f>IF($B267="ab","ab",IF($C267="ab",0+$E267,$D267+$E267))</f>
        <v>75.82352941176471</v>
      </c>
      <c r="G267" s="1">
        <f>IF(B267="ab","ab",(E267/80)*100)</f>
        <v>71.25</v>
      </c>
      <c r="H267" s="3">
        <f>IF($B267="ab","ab",MAX($G267,$F267))</f>
        <v>75.82352941176471</v>
      </c>
      <c r="I267" s="14">
        <f>IF($B267="ab","ab",ROUND($H267,0))</f>
        <v>76</v>
      </c>
      <c r="J267" s="19"/>
      <c r="K267" s="6">
        <f ca="1">IFERROR(__xludf.DUMMYFUNCTION("IFERROR(FILTER(Attendece!B197:B1003,Attendece!A197:A1003=$A198),0)"),1)</f>
        <v>1</v>
      </c>
      <c r="L267" s="1">
        <f ca="1">IFERROR(__xludf.DUMMYFUNCTION("IFERROR(FILTER(Attendece!C197:C1003,Attendece!$A197:A1003=$A198),0)"),1)</f>
        <v>1</v>
      </c>
      <c r="M267" s="1">
        <f ca="1">IFERROR(__xludf.DUMMYFUNCTION("IFERROR(FILTER(Attendece!D197:D1003,Attendece!$A197:A1003=$A198),0)"),1)</f>
        <v>1</v>
      </c>
      <c r="N267" s="1">
        <f ca="1">IFERROR(__xludf.DUMMYFUNCTION("IFERROR(FILTER(Attendece!E197:E1003,Attendece!$A197:A1003=$A198),0)"),1)</f>
        <v>1</v>
      </c>
      <c r="O267" s="1">
        <f ca="1">IFERROR(__xludf.DUMMYFUNCTION("IFERROR(FILTER(Attendece!F197:F1003,Attendece!$A197:A1003=$A198),0)"),1)</f>
        <v>1</v>
      </c>
      <c r="P267" s="1">
        <f ca="1">IFERROR(__xludf.DUMMYFUNCTION("IFERROR(FILTER(Attendece!G197:G1003,Attendece!$A197:A1003=$A198),0)"),0)</f>
        <v>0</v>
      </c>
      <c r="Q267" s="1">
        <f ca="1">IFERROR(__xludf.DUMMYFUNCTION("IFERROR(FILTER(Attendece!H197:H1003,Attendece!$A197:A1003=$A198),0)"),0)</f>
        <v>0</v>
      </c>
    </row>
    <row r="268" spans="1:17" x14ac:dyDescent="0.3">
      <c r="A268" s="8" t="s">
        <v>275</v>
      </c>
      <c r="B268" s="6">
        <v>1</v>
      </c>
      <c r="C268" s="2">
        <v>30</v>
      </c>
      <c r="D268" s="1">
        <f>IFERROR((C268/34)*20,0)</f>
        <v>17.647058823529413</v>
      </c>
      <c r="E268" s="2">
        <v>58</v>
      </c>
      <c r="F268" s="3">
        <f>IF($B268="ab","ab",IF($C268="ab",0+$E268,$D268+$E268))</f>
        <v>75.64705882352942</v>
      </c>
      <c r="G268" s="1">
        <f>IF(B268="ab","ab",(E268/80)*100)</f>
        <v>72.5</v>
      </c>
      <c r="H268" s="3">
        <f>IF($B268="ab","ab",MAX($G268,$F268))</f>
        <v>75.64705882352942</v>
      </c>
      <c r="I268" s="14">
        <f>IF($B268="ab","ab",ROUND($H268,0))</f>
        <v>76</v>
      </c>
      <c r="J268" s="19"/>
      <c r="K268" s="6">
        <f ca="1">IFERROR(__xludf.DUMMYFUNCTION("IFERROR(FILTER(Attendece!B220:B1003,Attendece!A220:A1003=$A221),0)"),1)</f>
        <v>1</v>
      </c>
      <c r="L268" s="1">
        <f ca="1">IFERROR(__xludf.DUMMYFUNCTION("IFERROR(FILTER(Attendece!C220:C1003,Attendece!$A220:A1003=$A221),0)"),1)</f>
        <v>1</v>
      </c>
      <c r="M268" s="1">
        <f ca="1">IFERROR(__xludf.DUMMYFUNCTION("IFERROR(FILTER(Attendece!D220:D1003,Attendece!$A220:A1003=$A221),0)"),1)</f>
        <v>1</v>
      </c>
      <c r="N268" s="1">
        <f ca="1">IFERROR(__xludf.DUMMYFUNCTION("IFERROR(FILTER(Attendece!E220:E1003,Attendece!$A220:A1003=$A221),0)"),1)</f>
        <v>1</v>
      </c>
      <c r="O268" s="1">
        <f ca="1">IFERROR(__xludf.DUMMYFUNCTION("IFERROR(FILTER(Attendece!F220:F1003,Attendece!$A220:A1003=$A221),0)"),0)</f>
        <v>0</v>
      </c>
      <c r="P268" s="1">
        <f ca="1">IFERROR(__xludf.DUMMYFUNCTION("IFERROR(FILTER(Attendece!G220:G1003,Attendece!$A220:A1003=$A221),0)"),0)</f>
        <v>0</v>
      </c>
      <c r="Q268" s="1">
        <f ca="1">IFERROR(__xludf.DUMMYFUNCTION("IFERROR(FILTER(Attendece!H220:H1003,Attendece!$A220:A1003=$A221),0)"),0)</f>
        <v>0</v>
      </c>
    </row>
    <row r="269" spans="1:17" x14ac:dyDescent="0.3">
      <c r="A269" s="8" t="s">
        <v>276</v>
      </c>
      <c r="B269" s="6">
        <v>1</v>
      </c>
      <c r="C269" s="2">
        <v>24</v>
      </c>
      <c r="D269" s="1">
        <f>IFERROR((C269/34)*20,0)</f>
        <v>14.117647058823531</v>
      </c>
      <c r="E269" s="2">
        <v>61</v>
      </c>
      <c r="F269" s="3">
        <f>IF($B269="ab","ab",IF($C269="ab",0+$E269,$D269+$E269))</f>
        <v>75.117647058823536</v>
      </c>
      <c r="G269" s="1">
        <f>IF(B269="ab","ab",(E269/80)*100)</f>
        <v>76.25</v>
      </c>
      <c r="H269" s="3">
        <f>IF($B269="ab","ab",MAX($G269,$F269))</f>
        <v>76.25</v>
      </c>
      <c r="I269" s="14">
        <f>IF($B269="ab","ab",ROUND($H269,0))</f>
        <v>76</v>
      </c>
      <c r="J269" s="19"/>
      <c r="K269" s="6">
        <f ca="1">IFERROR(__xludf.DUMMYFUNCTION("IFERROR(FILTER(Attendece!B221:B1003,Attendece!A221:A1003=$A222),0)"),1)</f>
        <v>1</v>
      </c>
      <c r="L269" s="1">
        <f ca="1">IFERROR(__xludf.DUMMYFUNCTION("IFERROR(FILTER(Attendece!C221:C1003,Attendece!$A221:A1003=$A222),0)"),1)</f>
        <v>1</v>
      </c>
      <c r="M269" s="1">
        <f ca="1">IFERROR(__xludf.DUMMYFUNCTION("IFERROR(FILTER(Attendece!D221:D1003,Attendece!$A221:A1003=$A222),0)"),1)</f>
        <v>1</v>
      </c>
      <c r="N269" s="1">
        <f ca="1">IFERROR(__xludf.DUMMYFUNCTION("IFERROR(FILTER(Attendece!E221:E1003,Attendece!$A221:A1003=$A222),0)"),1)</f>
        <v>1</v>
      </c>
      <c r="O269" s="1">
        <f ca="1">IFERROR(__xludf.DUMMYFUNCTION("IFERROR(FILTER(Attendece!F221:F1003,Attendece!$A221:A1003=$A222),0)"),0)</f>
        <v>0</v>
      </c>
      <c r="P269" s="1">
        <f ca="1">IFERROR(__xludf.DUMMYFUNCTION("IFERROR(FILTER(Attendece!G221:G1003,Attendece!$A221:A1003=$A222),0)"),0)</f>
        <v>0</v>
      </c>
      <c r="Q269" s="1">
        <f ca="1">IFERROR(__xludf.DUMMYFUNCTION("IFERROR(FILTER(Attendece!H221:H1003,Attendece!$A221:A1003=$A222),0)"),0)</f>
        <v>0</v>
      </c>
    </row>
    <row r="270" spans="1:17" x14ac:dyDescent="0.3">
      <c r="A270" s="8" t="s">
        <v>277</v>
      </c>
      <c r="B270" s="6">
        <v>1</v>
      </c>
      <c r="C270" s="2">
        <v>29</v>
      </c>
      <c r="D270" s="1">
        <f>IFERROR((C270/34)*20,0)</f>
        <v>17.058823529411764</v>
      </c>
      <c r="E270" s="2">
        <v>59</v>
      </c>
      <c r="F270" s="3">
        <f>IF($B270="ab","ab",IF($C270="ab",0+$E270,$D270+$E270))</f>
        <v>76.058823529411768</v>
      </c>
      <c r="G270" s="1">
        <f>IF(B270="ab","ab",(E270/80)*100)</f>
        <v>73.75</v>
      </c>
      <c r="H270" s="3">
        <f>IF($B270="ab","ab",MAX($G270,$F270))</f>
        <v>76.058823529411768</v>
      </c>
      <c r="I270" s="14">
        <f>IF($B270="ab","ab",ROUND($H270,0))</f>
        <v>76</v>
      </c>
      <c r="J270" s="19"/>
      <c r="K270" s="6">
        <f ca="1">IFERROR(__xludf.DUMMYFUNCTION("IFERROR(FILTER(Attendece!B237:B1003,Attendece!A237:A1003=$A238),0)"),1)</f>
        <v>1</v>
      </c>
      <c r="L270" s="1">
        <f ca="1">IFERROR(__xludf.DUMMYFUNCTION("IFERROR(FILTER(Attendece!C237:C1003,Attendece!$A237:A1003=$A238),0)"),1)</f>
        <v>1</v>
      </c>
      <c r="M270" s="1">
        <f ca="1">IFERROR(__xludf.DUMMYFUNCTION("IFERROR(FILTER(Attendece!D237:D1003,Attendece!$A237:A1003=$A238),0)"),1)</f>
        <v>1</v>
      </c>
      <c r="N270" s="1">
        <f ca="1">IFERROR(__xludf.DUMMYFUNCTION("IFERROR(FILTER(Attendece!E237:E1003,Attendece!$A237:A1003=$A238),0)"),1)</f>
        <v>1</v>
      </c>
      <c r="O270" s="1">
        <f ca="1">IFERROR(__xludf.DUMMYFUNCTION("IFERROR(FILTER(Attendece!F237:F1003,Attendece!$A237:A1003=$A238),0)"),1)</f>
        <v>1</v>
      </c>
      <c r="P270" s="1">
        <f ca="1">IFERROR(__xludf.DUMMYFUNCTION("IFERROR(FILTER(Attendece!G237:G1003,Attendece!$A237:A1003=$A238),0)"),0)</f>
        <v>0</v>
      </c>
      <c r="Q270" s="1">
        <f ca="1">IFERROR(__xludf.DUMMYFUNCTION("IFERROR(FILTER(Attendece!H237:H1003,Attendece!$A237:A1003=$A238),0)"),0)</f>
        <v>0</v>
      </c>
    </row>
    <row r="271" spans="1:17" x14ac:dyDescent="0.3">
      <c r="A271" s="8" t="s">
        <v>278</v>
      </c>
      <c r="B271" s="6">
        <v>1</v>
      </c>
      <c r="C271" s="2">
        <v>29</v>
      </c>
      <c r="D271" s="1">
        <f>IFERROR((C271/34)*20,0)</f>
        <v>17.058823529411764</v>
      </c>
      <c r="E271" s="2">
        <v>59</v>
      </c>
      <c r="F271" s="3">
        <f>IF($B271="ab","ab",IF($C271="ab",0+$E271,$D271+$E271))</f>
        <v>76.058823529411768</v>
      </c>
      <c r="G271" s="1">
        <f>IF(B271="ab","ab",(E271/80)*100)</f>
        <v>73.75</v>
      </c>
      <c r="H271" s="3">
        <f>IF($B271="ab","ab",MAX($G271,$F271))</f>
        <v>76.058823529411768</v>
      </c>
      <c r="I271" s="14">
        <f>IF($B271="ab","ab",ROUND($H271,0))</f>
        <v>76</v>
      </c>
      <c r="J271" s="19"/>
      <c r="K271" s="6">
        <f ca="1">IFERROR(__xludf.DUMMYFUNCTION("IFERROR(FILTER(Attendece!B253:B1003,Attendece!A253:A1003=$A254),0)"),0)</f>
        <v>0</v>
      </c>
      <c r="L271" s="1">
        <f ca="1">IFERROR(__xludf.DUMMYFUNCTION("IFERROR(FILTER(Attendece!C253:C1003,Attendece!$A253:A1003=$A254),0)"),0)</f>
        <v>0</v>
      </c>
      <c r="M271" s="1">
        <f ca="1">IFERROR(__xludf.DUMMYFUNCTION("IFERROR(FILTER(Attendece!D253:D1003,Attendece!$A253:A1003=$A254),0)"),1)</f>
        <v>1</v>
      </c>
      <c r="N271" s="1">
        <f ca="1">IFERROR(__xludf.DUMMYFUNCTION("IFERROR(FILTER(Attendece!E253:E1003,Attendece!$A253:A1003=$A254),0)"),1)</f>
        <v>1</v>
      </c>
      <c r="O271" s="1">
        <f ca="1">IFERROR(__xludf.DUMMYFUNCTION("IFERROR(FILTER(Attendece!F253:F1003,Attendece!$A253:A1003=$A254),0)"),1)</f>
        <v>1</v>
      </c>
      <c r="P271" s="1">
        <f ca="1">IFERROR(__xludf.DUMMYFUNCTION("IFERROR(FILTER(Attendece!G253:G1003,Attendece!$A253:A1003=$A254),0)"),0)</f>
        <v>0</v>
      </c>
      <c r="Q271" s="1">
        <f ca="1">IFERROR(__xludf.DUMMYFUNCTION("IFERROR(FILTER(Attendece!H253:H1003,Attendece!$A253:A1003=$A254),0)"),0)</f>
        <v>0</v>
      </c>
    </row>
    <row r="272" spans="1:17" x14ac:dyDescent="0.3">
      <c r="A272" s="8" t="s">
        <v>279</v>
      </c>
      <c r="B272" s="6">
        <v>1</v>
      </c>
      <c r="C272" s="2">
        <v>22</v>
      </c>
      <c r="D272" s="1">
        <f>IFERROR((C272/34)*20,0)</f>
        <v>12.941176470588236</v>
      </c>
      <c r="E272" s="2">
        <v>61</v>
      </c>
      <c r="F272" s="3">
        <f>IF($B272="ab","ab",IF($C272="ab",0+$E272,$D272+$E272))</f>
        <v>73.941176470588232</v>
      </c>
      <c r="G272" s="1">
        <f>IF(B272="ab","ab",(E272/80)*100)</f>
        <v>76.25</v>
      </c>
      <c r="H272" s="3">
        <f>IF($B272="ab","ab",MAX($G272,$F272))</f>
        <v>76.25</v>
      </c>
      <c r="I272" s="14">
        <f>IF($B272="ab","ab",ROUND($H272,0))</f>
        <v>76</v>
      </c>
      <c r="J272" s="19"/>
      <c r="K272" s="6">
        <f ca="1">IFERROR(__xludf.DUMMYFUNCTION("IFERROR(FILTER(Attendece!B287:B1003,Attendece!A287:A1003=$A288),0)"),1)</f>
        <v>1</v>
      </c>
      <c r="L272" s="1">
        <f ca="1">IFERROR(__xludf.DUMMYFUNCTION("IFERROR(FILTER(Attendece!C287:C1003,Attendece!$A287:A1003=$A288),0)"),1)</f>
        <v>1</v>
      </c>
      <c r="M272" s="1">
        <f ca="1">IFERROR(__xludf.DUMMYFUNCTION("IFERROR(FILTER(Attendece!D287:D1003,Attendece!$A287:A1003=$A288),0)"),1)</f>
        <v>1</v>
      </c>
      <c r="N272" s="1">
        <f ca="1">IFERROR(__xludf.DUMMYFUNCTION("IFERROR(FILTER(Attendece!E287:E1003,Attendece!$A287:A1003=$A288),0)"),1)</f>
        <v>1</v>
      </c>
      <c r="O272" s="1">
        <f ca="1">IFERROR(__xludf.DUMMYFUNCTION("IFERROR(FILTER(Attendece!F287:F1003,Attendece!$A287:A1003=$A288),0)"),1)</f>
        <v>1</v>
      </c>
      <c r="P272" s="1">
        <f ca="1">IFERROR(__xludf.DUMMYFUNCTION("IFERROR(FILTER(Attendece!G287:G1003,Attendece!$A287:A1003=$A288),0)"),1)</f>
        <v>1</v>
      </c>
      <c r="Q272" s="1">
        <f ca="1">IFERROR(__xludf.DUMMYFUNCTION("IFERROR(FILTER(Attendece!H287:H1003,Attendece!$A287:A1003=$A288),0)"),0)</f>
        <v>0</v>
      </c>
    </row>
    <row r="273" spans="1:17" x14ac:dyDescent="0.3">
      <c r="A273" s="8" t="s">
        <v>280</v>
      </c>
      <c r="B273" s="6">
        <v>1</v>
      </c>
      <c r="C273" s="2">
        <v>18</v>
      </c>
      <c r="D273" s="1">
        <f>IFERROR((C273/34)*20,0)</f>
        <v>10.588235294117647</v>
      </c>
      <c r="E273" s="2">
        <v>61</v>
      </c>
      <c r="F273" s="3">
        <f>IF($B273="ab","ab",IF($C273="ab",0+$E273,$D273+$E273))</f>
        <v>71.588235294117652</v>
      </c>
      <c r="G273" s="1">
        <f>IF(B273="ab","ab",(E273/80)*100)</f>
        <v>76.25</v>
      </c>
      <c r="H273" s="3">
        <f>IF($B273="ab","ab",MAX($G273,$F273))</f>
        <v>76.25</v>
      </c>
      <c r="I273" s="14">
        <f>IF($B273="ab","ab",ROUND($H273,0))</f>
        <v>76</v>
      </c>
      <c r="J273" s="19"/>
      <c r="K273" s="6">
        <f ca="1">IFERROR(__xludf.DUMMYFUNCTION("IFERROR(FILTER(Attendece!B329:B1003,Attendece!A329:A1003=$A330),0)"),1)</f>
        <v>1</v>
      </c>
      <c r="L273" s="1">
        <f ca="1">IFERROR(__xludf.DUMMYFUNCTION("IFERROR(FILTER(Attendece!C329:C1003,Attendece!$A329:A1003=$A330),0)"),0)</f>
        <v>0</v>
      </c>
      <c r="M273" s="1">
        <f ca="1">IFERROR(__xludf.DUMMYFUNCTION("IFERROR(FILTER(Attendece!D329:D1003,Attendece!$A329:A1003=$A330),0)"),0)</f>
        <v>0</v>
      </c>
      <c r="N273" s="1">
        <f ca="1">IFERROR(__xludf.DUMMYFUNCTION("IFERROR(FILTER(Attendece!E329:E1003,Attendece!$A329:A1003=$A330),0)"),0)</f>
        <v>0</v>
      </c>
      <c r="O273" s="1">
        <f ca="1">IFERROR(__xludf.DUMMYFUNCTION("IFERROR(FILTER(Attendece!F329:F1003,Attendece!$A329:A1003=$A330),0)"),0)</f>
        <v>0</v>
      </c>
      <c r="P273" s="1">
        <f ca="1">IFERROR(__xludf.DUMMYFUNCTION("IFERROR(FILTER(Attendece!G329:G1003,Attendece!$A329:A1003=$A330),0)"),0)</f>
        <v>0</v>
      </c>
      <c r="Q273" s="1">
        <f ca="1">IFERROR(__xludf.DUMMYFUNCTION("IFERROR(FILTER(Attendece!H329:H1003,Attendece!$A329:A1003=$A330),0)"),0)</f>
        <v>0</v>
      </c>
    </row>
    <row r="274" spans="1:17" x14ac:dyDescent="0.3">
      <c r="A274" s="8" t="s">
        <v>281</v>
      </c>
      <c r="B274" s="6">
        <v>1</v>
      </c>
      <c r="C274" s="2">
        <v>20</v>
      </c>
      <c r="D274" s="1">
        <f>IFERROR((C274/34)*20,0)</f>
        <v>11.764705882352942</v>
      </c>
      <c r="E274" s="2">
        <v>62</v>
      </c>
      <c r="F274" s="3">
        <f>IF($B274="ab","ab",IF($C274="ab",0+$E274,$D274+$E274))</f>
        <v>73.764705882352942</v>
      </c>
      <c r="G274" s="1">
        <f>IF(B274="ab","ab",(E274/80)*100)</f>
        <v>77.5</v>
      </c>
      <c r="H274" s="3">
        <f>IF($B274="ab","ab",MAX($G274,$F274))</f>
        <v>77.5</v>
      </c>
      <c r="I274" s="14">
        <f>IF($B274="ab","ab",ROUND($H274,0))</f>
        <v>78</v>
      </c>
      <c r="J274" s="19"/>
      <c r="K274" s="6">
        <f ca="1">IFERROR(__xludf.DUMMYFUNCTION("IFERROR(FILTER(Attendece!B8:B1003,Attendece!A8:A1003=$A9),0)"),1)</f>
        <v>1</v>
      </c>
      <c r="L274" s="1">
        <f ca="1">IFERROR(__xludf.DUMMYFUNCTION("IFERROR(FILTER(Attendece!C8:C1003,Attendece!$A8:A1003=$A9),0)"),0)</f>
        <v>0</v>
      </c>
      <c r="M274" s="1">
        <f ca="1">IFERROR(__xludf.DUMMYFUNCTION("IFERROR(FILTER(Attendece!D8:D1003,Attendece!$A8:A1003=$A9),0)"),0)</f>
        <v>0</v>
      </c>
      <c r="N274" s="1">
        <f ca="1">IFERROR(__xludf.DUMMYFUNCTION("IFERROR(FILTER(Attendece!E8:E1003,Attendece!$A8:A1003=$A9),0)"),1)</f>
        <v>1</v>
      </c>
      <c r="O274" s="1">
        <f ca="1">IFERROR(__xludf.DUMMYFUNCTION("IFERROR(FILTER(Attendece!F8:F1003,Attendece!$A8:A1003=$A9),0)"),1)</f>
        <v>1</v>
      </c>
      <c r="P274" s="1">
        <f ca="1">IFERROR(__xludf.DUMMYFUNCTION("IFERROR(FILTER(Attendece!G8:G1003,Attendece!$A8:A1003=$A9),0)"),1)</f>
        <v>1</v>
      </c>
      <c r="Q274" s="1">
        <f ca="1">IFERROR(__xludf.DUMMYFUNCTION("IFERROR(FILTER(Attendece!H8:H1003,Attendece!$A8:A1003=$A9),0)"),0)</f>
        <v>0</v>
      </c>
    </row>
    <row r="275" spans="1:17" x14ac:dyDescent="0.3">
      <c r="A275" s="8" t="s">
        <v>282</v>
      </c>
      <c r="B275" s="6">
        <v>1</v>
      </c>
      <c r="C275" s="2">
        <v>22</v>
      </c>
      <c r="D275" s="1">
        <f>IFERROR((C275/34)*20,0)</f>
        <v>12.941176470588236</v>
      </c>
      <c r="E275" s="2">
        <v>62</v>
      </c>
      <c r="F275" s="3">
        <f>IF($B275="ab","ab",IF($C275="ab",0+$E275,$D275+$E275))</f>
        <v>74.941176470588232</v>
      </c>
      <c r="G275" s="1">
        <f>IF(B275="ab","ab",(E275/80)*100)</f>
        <v>77.5</v>
      </c>
      <c r="H275" s="3">
        <f>IF($B275="ab","ab",MAX($G275,$F275))</f>
        <v>77.5</v>
      </c>
      <c r="I275" s="14">
        <f>IF($B275="ab","ab",ROUND($H275,0))</f>
        <v>78</v>
      </c>
      <c r="J275" s="19"/>
      <c r="K275" s="6">
        <f ca="1">IFERROR(__xludf.DUMMYFUNCTION("IFERROR(FILTER(Attendece!B71:B1003,Attendece!A71:A1003=$A72),0)"),1)</f>
        <v>1</v>
      </c>
      <c r="L275" s="1">
        <f ca="1">IFERROR(__xludf.DUMMYFUNCTION("IFERROR(FILTER(Attendece!C71:C1003,Attendece!$A71:A1003=$A72),0)"),1)</f>
        <v>1</v>
      </c>
      <c r="M275" s="1">
        <f ca="1">IFERROR(__xludf.DUMMYFUNCTION("IFERROR(FILTER(Attendece!D71:D1003,Attendece!$A71:A1003=$A72),0)"),0)</f>
        <v>0</v>
      </c>
      <c r="N275" s="1">
        <f ca="1">IFERROR(__xludf.DUMMYFUNCTION("IFERROR(FILTER(Attendece!E71:E1003,Attendece!$A71:A1003=$A72),0)"),1)</f>
        <v>1</v>
      </c>
      <c r="O275" s="1">
        <f ca="1">IFERROR(__xludf.DUMMYFUNCTION("IFERROR(FILTER(Attendece!F71:F1003,Attendece!$A71:A1003=$A72),0)"),0)</f>
        <v>0</v>
      </c>
      <c r="P275" s="1">
        <f ca="1">IFERROR(__xludf.DUMMYFUNCTION("IFERROR(FILTER(Attendece!G71:G1003,Attendece!$A71:A1003=$A72),0)"),0)</f>
        <v>0</v>
      </c>
      <c r="Q275" s="1">
        <f ca="1">IFERROR(__xludf.DUMMYFUNCTION("IFERROR(FILTER(Attendece!H71:H1003,Attendece!$A71:A1003=$A72),0)"),0)</f>
        <v>0</v>
      </c>
    </row>
    <row r="276" spans="1:17" x14ac:dyDescent="0.3">
      <c r="A276" s="8" t="s">
        <v>283</v>
      </c>
      <c r="B276" s="6">
        <v>1</v>
      </c>
      <c r="C276" s="2">
        <v>28</v>
      </c>
      <c r="D276" s="1">
        <f>IFERROR((C276/34)*20,0)</f>
        <v>16.470588235294116</v>
      </c>
      <c r="E276" s="2">
        <v>62</v>
      </c>
      <c r="F276" s="3">
        <f>IF($B276="ab","ab",IF($C276="ab",0+$E276,$D276+$E276))</f>
        <v>78.470588235294116</v>
      </c>
      <c r="G276" s="1">
        <f>IF(B276="ab","ab",(E276/80)*100)</f>
        <v>77.5</v>
      </c>
      <c r="H276" s="3">
        <f>IF($B276="ab","ab",MAX($G276,$F276))</f>
        <v>78.470588235294116</v>
      </c>
      <c r="I276" s="14">
        <f>IF($B276="ab","ab",ROUND($H276,0))</f>
        <v>78</v>
      </c>
      <c r="J276" s="19"/>
      <c r="K276" s="6">
        <f ca="1">IFERROR(__xludf.DUMMYFUNCTION("IFERROR(FILTER(Attendece!B99:B1003,Attendece!A99:A1003=$A100),0)"),1)</f>
        <v>1</v>
      </c>
      <c r="L276" s="1">
        <f ca="1">IFERROR(__xludf.DUMMYFUNCTION("IFERROR(FILTER(Attendece!C99:C1003,Attendece!$A99:A1003=$A100),0)"),1)</f>
        <v>1</v>
      </c>
      <c r="M276" s="1">
        <f ca="1">IFERROR(__xludf.DUMMYFUNCTION("IFERROR(FILTER(Attendece!D99:D1003,Attendece!$A99:A1003=$A100),0)"),1)</f>
        <v>1</v>
      </c>
      <c r="N276" s="1">
        <f ca="1">IFERROR(__xludf.DUMMYFUNCTION("IFERROR(FILTER(Attendece!E99:E1003,Attendece!$A99:A1003=$A100),0)"),1)</f>
        <v>1</v>
      </c>
      <c r="O276" s="1">
        <f ca="1">IFERROR(__xludf.DUMMYFUNCTION("IFERROR(FILTER(Attendece!F99:F1003,Attendece!$A99:A1003=$A100),0)"),1)</f>
        <v>1</v>
      </c>
      <c r="P276" s="1">
        <f ca="1">IFERROR(__xludf.DUMMYFUNCTION("IFERROR(FILTER(Attendece!G99:G1003,Attendece!$A99:A1003=$A100),0)"),1)</f>
        <v>1</v>
      </c>
      <c r="Q276" s="1">
        <f ca="1">IFERROR(__xludf.DUMMYFUNCTION("IFERROR(FILTER(Attendece!H99:H1003,Attendece!$A99:A1003=$A100),0)"),0)</f>
        <v>0</v>
      </c>
    </row>
    <row r="277" spans="1:17" x14ac:dyDescent="0.3">
      <c r="A277" s="8" t="s">
        <v>284</v>
      </c>
      <c r="B277" s="6">
        <v>1</v>
      </c>
      <c r="C277" s="2">
        <v>22</v>
      </c>
      <c r="D277" s="1">
        <f>IFERROR((C277/34)*20,0)</f>
        <v>12.941176470588236</v>
      </c>
      <c r="E277" s="2">
        <v>62</v>
      </c>
      <c r="F277" s="3">
        <f>IF($B277="ab","ab",IF($C277="ab",0+$E277,$D277+$E277))</f>
        <v>74.941176470588232</v>
      </c>
      <c r="G277" s="1">
        <f>IF(B277="ab","ab",(E277/80)*100)</f>
        <v>77.5</v>
      </c>
      <c r="H277" s="3">
        <f>IF($B277="ab","ab",MAX($G277,$F277))</f>
        <v>77.5</v>
      </c>
      <c r="I277" s="14">
        <f>IF($B277="ab","ab",ROUND($H277,0))</f>
        <v>78</v>
      </c>
      <c r="J277" s="19"/>
      <c r="K277" s="6">
        <f ca="1">IFERROR(__xludf.DUMMYFUNCTION("IFERROR(FILTER(Attendece!B128:B1003,Attendece!A128:A1003=$A129),0)"),1)</f>
        <v>1</v>
      </c>
      <c r="L277" s="1">
        <f ca="1">IFERROR(__xludf.DUMMYFUNCTION("IFERROR(FILTER(Attendece!C128:C1003,Attendece!$A128:A1003=$A129),0)"),0)</f>
        <v>0</v>
      </c>
      <c r="M277" s="1">
        <f ca="1">IFERROR(__xludf.DUMMYFUNCTION("IFERROR(FILTER(Attendece!D128:D1003,Attendece!$A128:A1003=$A129),0)"),0)</f>
        <v>0</v>
      </c>
      <c r="N277" s="1">
        <f ca="1">IFERROR(__xludf.DUMMYFUNCTION("IFERROR(FILTER(Attendece!E128:E1003,Attendece!$A128:A1003=$A129),0)"),0)</f>
        <v>0</v>
      </c>
      <c r="O277" s="1">
        <f ca="1">IFERROR(__xludf.DUMMYFUNCTION("IFERROR(FILTER(Attendece!F128:F1003,Attendece!$A128:A1003=$A129),0)"),1)</f>
        <v>1</v>
      </c>
      <c r="P277" s="1">
        <f ca="1">IFERROR(__xludf.DUMMYFUNCTION("IFERROR(FILTER(Attendece!G128:G1003,Attendece!$A128:A1003=$A129),0)"),0)</f>
        <v>0</v>
      </c>
      <c r="Q277" s="1">
        <f ca="1">IFERROR(__xludf.DUMMYFUNCTION("IFERROR(FILTER(Attendece!H128:H1003,Attendece!$A128:A1003=$A129),0)"),0)</f>
        <v>0</v>
      </c>
    </row>
    <row r="278" spans="1:17" x14ac:dyDescent="0.3">
      <c r="A278" s="8" t="s">
        <v>285</v>
      </c>
      <c r="B278" s="6">
        <v>1</v>
      </c>
      <c r="C278" s="2">
        <v>29</v>
      </c>
      <c r="D278" s="1">
        <f>IFERROR((C278/34)*20,0)</f>
        <v>17.058823529411764</v>
      </c>
      <c r="E278" s="2">
        <v>61</v>
      </c>
      <c r="F278" s="3">
        <f>IF($B278="ab","ab",IF($C278="ab",0+$E278,$D278+$E278))</f>
        <v>78.058823529411768</v>
      </c>
      <c r="G278" s="1">
        <f>IF(B278="ab","ab",(E278/80)*100)</f>
        <v>76.25</v>
      </c>
      <c r="H278" s="3">
        <f>IF($B278="ab","ab",MAX($G278,$F278))</f>
        <v>78.058823529411768</v>
      </c>
      <c r="I278" s="14">
        <f>IF($B278="ab","ab",ROUND($H278,0))</f>
        <v>78</v>
      </c>
      <c r="J278" s="19"/>
      <c r="K278" s="6">
        <f ca="1">IFERROR(__xludf.DUMMYFUNCTION("IFERROR(FILTER(Attendece!B217:B1003,Attendece!A217:A1003=$A218),0)"),1)</f>
        <v>1</v>
      </c>
      <c r="L278" s="1">
        <f ca="1">IFERROR(__xludf.DUMMYFUNCTION("IFERROR(FILTER(Attendece!C217:C1003,Attendece!$A217:A1003=$A218),0)"),1)</f>
        <v>1</v>
      </c>
      <c r="M278" s="1">
        <f ca="1">IFERROR(__xludf.DUMMYFUNCTION("IFERROR(FILTER(Attendece!D217:D1003,Attendece!$A217:A1003=$A218),0)"),1)</f>
        <v>1</v>
      </c>
      <c r="N278" s="1">
        <f ca="1">IFERROR(__xludf.DUMMYFUNCTION("IFERROR(FILTER(Attendece!E217:E1003,Attendece!$A217:A1003=$A218),0)"),1)</f>
        <v>1</v>
      </c>
      <c r="O278" s="1">
        <f ca="1">IFERROR(__xludf.DUMMYFUNCTION("IFERROR(FILTER(Attendece!F217:F1003,Attendece!$A217:A1003=$A218),0)"),1)</f>
        <v>1</v>
      </c>
      <c r="P278" s="1">
        <f ca="1">IFERROR(__xludf.DUMMYFUNCTION("IFERROR(FILTER(Attendece!G217:G1003,Attendece!$A217:A1003=$A218),0)"),0)</f>
        <v>0</v>
      </c>
      <c r="Q278" s="1">
        <f ca="1">IFERROR(__xludf.DUMMYFUNCTION("IFERROR(FILTER(Attendece!H217:H1003,Attendece!$A217:A1003=$A218),0)"),0)</f>
        <v>0</v>
      </c>
    </row>
    <row r="279" spans="1:17" x14ac:dyDescent="0.3">
      <c r="A279" s="8" t="s">
        <v>286</v>
      </c>
      <c r="B279" s="6">
        <v>1</v>
      </c>
      <c r="C279" s="2">
        <v>13</v>
      </c>
      <c r="D279" s="1">
        <f>IFERROR((C279/34)*20,0)</f>
        <v>7.6470588235294112</v>
      </c>
      <c r="E279" s="2">
        <v>62</v>
      </c>
      <c r="F279" s="3">
        <f>IF($B279="ab","ab",IF($C279="ab",0+$E279,$D279+$E279))</f>
        <v>69.647058823529406</v>
      </c>
      <c r="G279" s="1">
        <f>IF(B279="ab","ab",(E279/80)*100)</f>
        <v>77.5</v>
      </c>
      <c r="H279" s="3">
        <f>IF($B279="ab","ab",MAX($G279,$F279))</f>
        <v>77.5</v>
      </c>
      <c r="I279" s="14">
        <f>IF($B279="ab","ab",ROUND($H279,0))</f>
        <v>78</v>
      </c>
      <c r="J279" s="19"/>
      <c r="K279" s="6">
        <f ca="1">IFERROR(__xludf.DUMMYFUNCTION("IFERROR(FILTER(Attendece!B224:B1003,Attendece!A224:A1003=$A225),0)"),1)</f>
        <v>1</v>
      </c>
      <c r="L279" s="1">
        <f ca="1">IFERROR(__xludf.DUMMYFUNCTION("IFERROR(FILTER(Attendece!C224:C1003,Attendece!$A224:A1003=$A225),0)"),0)</f>
        <v>0</v>
      </c>
      <c r="M279" s="1">
        <f ca="1">IFERROR(__xludf.DUMMYFUNCTION("IFERROR(FILTER(Attendece!D224:D1003,Attendece!$A224:A1003=$A225),0)"),0)</f>
        <v>0</v>
      </c>
      <c r="N279" s="1">
        <f ca="1">IFERROR(__xludf.DUMMYFUNCTION("IFERROR(FILTER(Attendece!E224:E1003,Attendece!$A224:A1003=$A225),0)"),1)</f>
        <v>1</v>
      </c>
      <c r="O279" s="1">
        <f ca="1">IFERROR(__xludf.DUMMYFUNCTION("IFERROR(FILTER(Attendece!F224:F1003,Attendece!$A224:A1003=$A225),0)"),1)</f>
        <v>1</v>
      </c>
      <c r="P279" s="1">
        <f ca="1">IFERROR(__xludf.DUMMYFUNCTION("IFERROR(FILTER(Attendece!G224:G1003,Attendece!$A224:A1003=$A225),0)"),1)</f>
        <v>1</v>
      </c>
      <c r="Q279" s="1">
        <f ca="1">IFERROR(__xludf.DUMMYFUNCTION("IFERROR(FILTER(Attendece!H224:H1003,Attendece!$A224:A1003=$A225),0)"),0)</f>
        <v>0</v>
      </c>
    </row>
    <row r="280" spans="1:17" x14ac:dyDescent="0.3">
      <c r="A280" s="8" t="s">
        <v>287</v>
      </c>
      <c r="B280" s="6">
        <v>1</v>
      </c>
      <c r="C280" s="2">
        <v>14</v>
      </c>
      <c r="D280" s="1">
        <f>IFERROR((C280/34)*20,0)</f>
        <v>8.235294117647058</v>
      </c>
      <c r="E280" s="2">
        <v>62</v>
      </c>
      <c r="F280" s="3">
        <f>IF($B280="ab","ab",IF($C280="ab",0+$E280,$D280+$E280))</f>
        <v>70.235294117647058</v>
      </c>
      <c r="G280" s="1">
        <f>IF(B280="ab","ab",(E280/80)*100)</f>
        <v>77.5</v>
      </c>
      <c r="H280" s="3">
        <f>IF($B280="ab","ab",MAX($G280,$F280))</f>
        <v>77.5</v>
      </c>
      <c r="I280" s="14">
        <f>IF($B280="ab","ab",ROUND($H280,0))</f>
        <v>78</v>
      </c>
      <c r="J280" s="19"/>
      <c r="K280" s="6">
        <f ca="1">IFERROR(__xludf.DUMMYFUNCTION("IFERROR(FILTER(Attendece!B327:B1003,Attendece!A327:A1003=$A328),0)"),1)</f>
        <v>1</v>
      </c>
      <c r="L280" s="1">
        <f ca="1">IFERROR(__xludf.DUMMYFUNCTION("IFERROR(FILTER(Attendece!C327:C1003,Attendece!$A327:A1003=$A328),0)"),1)</f>
        <v>1</v>
      </c>
      <c r="M280" s="1">
        <f ca="1">IFERROR(__xludf.DUMMYFUNCTION("IFERROR(FILTER(Attendece!D327:D1003,Attendece!$A327:A1003=$A328),0)"),1)</f>
        <v>1</v>
      </c>
      <c r="N280" s="1">
        <f ca="1">IFERROR(__xludf.DUMMYFUNCTION("IFERROR(FILTER(Attendece!E327:E1003,Attendece!$A327:A1003=$A328),0)"),1)</f>
        <v>1</v>
      </c>
      <c r="O280" s="1">
        <f ca="1">IFERROR(__xludf.DUMMYFUNCTION("IFERROR(FILTER(Attendece!F327:F1003,Attendece!$A327:A1003=$A328),0)"),1)</f>
        <v>1</v>
      </c>
      <c r="P280" s="1">
        <f ca="1">IFERROR(__xludf.DUMMYFUNCTION("IFERROR(FILTER(Attendece!G327:G1003,Attendece!$A327:A1003=$A328),0)"),0)</f>
        <v>0</v>
      </c>
      <c r="Q280" s="1">
        <f ca="1">IFERROR(__xludf.DUMMYFUNCTION("IFERROR(FILTER(Attendece!H327:H1003,Attendece!$A327:A1003=$A328),0)"),1)</f>
        <v>1</v>
      </c>
    </row>
    <row r="281" spans="1:17" x14ac:dyDescent="0.3">
      <c r="A281" s="8" t="s">
        <v>288</v>
      </c>
      <c r="B281" s="6">
        <v>1</v>
      </c>
      <c r="C281" s="2">
        <v>5</v>
      </c>
      <c r="D281" s="1">
        <f>IFERROR((C281/34)*20,0)</f>
        <v>2.9411764705882355</v>
      </c>
      <c r="E281" s="2">
        <v>63</v>
      </c>
      <c r="F281" s="3">
        <f>IF($B281="ab","ab",IF($C281="ab",0+$E281,$D281+$E281))</f>
        <v>65.941176470588232</v>
      </c>
      <c r="G281" s="1">
        <f>IF(B281="ab","ab",(E281/80)*100)</f>
        <v>78.75</v>
      </c>
      <c r="H281" s="3">
        <f>IF($B281="ab","ab",MAX($G281,$F281))</f>
        <v>78.75</v>
      </c>
      <c r="I281" s="14">
        <f>IF($B281="ab","ab",ROUND($H281,0))</f>
        <v>79</v>
      </c>
      <c r="J281" s="19"/>
      <c r="K281" s="6">
        <f ca="1">IFERROR(__xludf.DUMMYFUNCTION("IFERROR(FILTER(Attendece!B32:B1003,Attendece!A32:A1003=$A33),0)"),1)</f>
        <v>1</v>
      </c>
      <c r="L281" s="1">
        <f ca="1">IFERROR(__xludf.DUMMYFUNCTION("IFERROR(FILTER(Attendece!C32:C1003,Attendece!$A32:A1003=$A33),0)"),0)</f>
        <v>0</v>
      </c>
      <c r="M281" s="1">
        <f ca="1">IFERROR(__xludf.DUMMYFUNCTION("IFERROR(FILTER(Attendece!D32:D1003,Attendece!$A32:A1003=$A33),0)"),1)</f>
        <v>1</v>
      </c>
      <c r="N281" s="1">
        <f ca="1">IFERROR(__xludf.DUMMYFUNCTION("IFERROR(FILTER(Attendece!E32:E1003,Attendece!$A32:A1003=$A33),0)"),1)</f>
        <v>1</v>
      </c>
      <c r="O281" s="1">
        <f ca="1">IFERROR(__xludf.DUMMYFUNCTION("IFERROR(FILTER(Attendece!F32:F1003,Attendece!$A32:A1003=$A33),0)"),1)</f>
        <v>1</v>
      </c>
      <c r="P281" s="1">
        <f ca="1">IFERROR(__xludf.DUMMYFUNCTION("IFERROR(FILTER(Attendece!G32:G1003,Attendece!$A32:A1003=$A33),0)"),0)</f>
        <v>0</v>
      </c>
      <c r="Q281" s="1">
        <f ca="1">IFERROR(__xludf.DUMMYFUNCTION("IFERROR(FILTER(Attendece!H32:H1003,Attendece!$A32:A1003=$A33),0)"),0)</f>
        <v>0</v>
      </c>
    </row>
    <row r="282" spans="1:17" x14ac:dyDescent="0.3">
      <c r="A282" s="8" t="s">
        <v>289</v>
      </c>
      <c r="B282" s="6">
        <v>1</v>
      </c>
      <c r="C282" s="2">
        <v>29</v>
      </c>
      <c r="D282" s="1">
        <f>IFERROR((C282/34)*20,0)</f>
        <v>17.058823529411764</v>
      </c>
      <c r="E282" s="2">
        <v>62</v>
      </c>
      <c r="F282" s="3">
        <f>IF($B282="ab","ab",IF($C282="ab",0+$E282,$D282+$E282))</f>
        <v>79.058823529411768</v>
      </c>
      <c r="G282" s="1">
        <f>IF(B282="ab","ab",(E282/80)*100)</f>
        <v>77.5</v>
      </c>
      <c r="H282" s="3">
        <f>IF($B282="ab","ab",MAX($G282,$F282))</f>
        <v>79.058823529411768</v>
      </c>
      <c r="I282" s="14">
        <f>IF($B282="ab","ab",ROUND($H282,0))</f>
        <v>79</v>
      </c>
      <c r="J282" s="19"/>
      <c r="K282" s="6">
        <f ca="1">IFERROR(__xludf.DUMMYFUNCTION("IFERROR(FILTER(Attendece!B69:B1003,Attendece!A69:A1003=$A70),0)"),1)</f>
        <v>1</v>
      </c>
      <c r="L282" s="1">
        <f ca="1">IFERROR(__xludf.DUMMYFUNCTION("IFERROR(FILTER(Attendece!C69:C1003,Attendece!$A69:A1003=$A70),0)"),0)</f>
        <v>0</v>
      </c>
      <c r="M282" s="1">
        <f ca="1">IFERROR(__xludf.DUMMYFUNCTION("IFERROR(FILTER(Attendece!D69:D1003,Attendece!$A69:A1003=$A70),0)"),1)</f>
        <v>1</v>
      </c>
      <c r="N282" s="1">
        <f ca="1">IFERROR(__xludf.DUMMYFUNCTION("IFERROR(FILTER(Attendece!E69:E1003,Attendece!$A69:A1003=$A70),0)"),1)</f>
        <v>1</v>
      </c>
      <c r="O282" s="1">
        <f ca="1">IFERROR(__xludf.DUMMYFUNCTION("IFERROR(FILTER(Attendece!F69:F1003,Attendece!$A69:A1003=$A70),0)"),1)</f>
        <v>1</v>
      </c>
      <c r="P282" s="1">
        <f ca="1">IFERROR(__xludf.DUMMYFUNCTION("IFERROR(FILTER(Attendece!G69:G1003,Attendece!$A69:A1003=$A70),0)"),1)</f>
        <v>1</v>
      </c>
      <c r="Q282" s="1">
        <f ca="1">IFERROR(__xludf.DUMMYFUNCTION("IFERROR(FILTER(Attendece!H69:H1003,Attendece!$A69:A1003=$A70),0)"),1)</f>
        <v>1</v>
      </c>
    </row>
    <row r="283" spans="1:17" x14ac:dyDescent="0.3">
      <c r="A283" s="8" t="s">
        <v>290</v>
      </c>
      <c r="B283" s="6">
        <v>1</v>
      </c>
      <c r="C283" s="2">
        <v>24</v>
      </c>
      <c r="D283" s="1">
        <f>IFERROR((C283/34)*20,0)</f>
        <v>14.117647058823531</v>
      </c>
      <c r="E283" s="2">
        <v>63</v>
      </c>
      <c r="F283" s="3">
        <f>IF($B283="ab","ab",IF($C283="ab",0+$E283,$D283+$E283))</f>
        <v>77.117647058823536</v>
      </c>
      <c r="G283" s="1">
        <f>IF(B283="ab","ab",(E283/80)*100)</f>
        <v>78.75</v>
      </c>
      <c r="H283" s="3">
        <f>IF($B283="ab","ab",MAX($G283,$F283))</f>
        <v>78.75</v>
      </c>
      <c r="I283" s="14">
        <f>IF($B283="ab","ab",ROUND($H283,0))</f>
        <v>79</v>
      </c>
      <c r="J283" s="19"/>
      <c r="K283" s="6">
        <f ca="1">IFERROR(__xludf.DUMMYFUNCTION("IFERROR(FILTER(Attendece!B85:B1003,Attendece!A85:A1003=$A86),0)"),1)</f>
        <v>1</v>
      </c>
      <c r="L283" s="1">
        <f ca="1">IFERROR(__xludf.DUMMYFUNCTION("IFERROR(FILTER(Attendece!C85:C1003,Attendece!$A85:A1003=$A86),0)"),1)</f>
        <v>1</v>
      </c>
      <c r="M283" s="1">
        <f ca="1">IFERROR(__xludf.DUMMYFUNCTION("IFERROR(FILTER(Attendece!D85:D1003,Attendece!$A85:A1003=$A86),0)"),1)</f>
        <v>1</v>
      </c>
      <c r="N283" s="1">
        <f ca="1">IFERROR(__xludf.DUMMYFUNCTION("IFERROR(FILTER(Attendece!E85:E1003,Attendece!$A85:A1003=$A86),0)"),1)</f>
        <v>1</v>
      </c>
      <c r="O283" s="1">
        <f ca="1">IFERROR(__xludf.DUMMYFUNCTION("IFERROR(FILTER(Attendece!F85:F1003,Attendece!$A85:A1003=$A86),0)"),1)</f>
        <v>1</v>
      </c>
      <c r="P283" s="1">
        <f ca="1">IFERROR(__xludf.DUMMYFUNCTION("IFERROR(FILTER(Attendece!G85:G1003,Attendece!$A85:A1003=$A86),0)"),0)</f>
        <v>0</v>
      </c>
      <c r="Q283" s="1">
        <f ca="1">IFERROR(__xludf.DUMMYFUNCTION("IFERROR(FILTER(Attendece!H85:H1003,Attendece!$A85:A1003=$A86),0)"),0)</f>
        <v>0</v>
      </c>
    </row>
    <row r="284" spans="1:17" x14ac:dyDescent="0.3">
      <c r="A284" s="8" t="s">
        <v>291</v>
      </c>
      <c r="B284" s="6">
        <v>1</v>
      </c>
      <c r="C284" s="2">
        <v>28</v>
      </c>
      <c r="D284" s="1">
        <f>IFERROR((C284/34)*20,0)</f>
        <v>16.470588235294116</v>
      </c>
      <c r="E284" s="2">
        <v>63</v>
      </c>
      <c r="F284" s="3">
        <f>IF($B284="ab","ab",IF($C284="ab",0+$E284,$D284+$E284))</f>
        <v>79.470588235294116</v>
      </c>
      <c r="G284" s="1">
        <f>IF(B284="ab","ab",(E284/80)*100)</f>
        <v>78.75</v>
      </c>
      <c r="H284" s="3">
        <f>IF($B284="ab","ab",MAX($G284,$F284))</f>
        <v>79.470588235294116</v>
      </c>
      <c r="I284" s="14">
        <f>IF($B284="ab","ab",ROUND($H284,0))</f>
        <v>79</v>
      </c>
      <c r="J284" s="19"/>
      <c r="K284" s="6">
        <f ca="1">IFERROR(__xludf.DUMMYFUNCTION("IFERROR(FILTER(Attendece!B176:B1003,Attendece!A176:A1003=$A177),0)"),0)</f>
        <v>0</v>
      </c>
      <c r="L284" s="1">
        <f ca="1">IFERROR(__xludf.DUMMYFUNCTION("IFERROR(FILTER(Attendece!C176:C1003,Attendece!$A176:A1003=$A177),0)"),0)</f>
        <v>0</v>
      </c>
      <c r="M284" s="1">
        <f ca="1">IFERROR(__xludf.DUMMYFUNCTION("IFERROR(FILTER(Attendece!D176:D1003,Attendece!$A176:A1003=$A177),0)"),1)</f>
        <v>1</v>
      </c>
      <c r="N284" s="1">
        <f ca="1">IFERROR(__xludf.DUMMYFUNCTION("IFERROR(FILTER(Attendece!E176:E1003,Attendece!$A176:A1003=$A177),0)"),1)</f>
        <v>1</v>
      </c>
      <c r="O284" s="1">
        <f ca="1">IFERROR(__xludf.DUMMYFUNCTION("IFERROR(FILTER(Attendece!F176:F1003,Attendece!$A176:A1003=$A177),0)"),0)</f>
        <v>0</v>
      </c>
      <c r="P284" s="1">
        <f ca="1">IFERROR(__xludf.DUMMYFUNCTION("IFERROR(FILTER(Attendece!G176:G1003,Attendece!$A176:A1003=$A177),0)"),0)</f>
        <v>0</v>
      </c>
      <c r="Q284" s="1">
        <f ca="1">IFERROR(__xludf.DUMMYFUNCTION("IFERROR(FILTER(Attendece!H176:H1003,Attendece!$A176:A1003=$A177),0)"),0)</f>
        <v>0</v>
      </c>
    </row>
    <row r="285" spans="1:17" x14ac:dyDescent="0.3">
      <c r="A285" s="8" t="s">
        <v>292</v>
      </c>
      <c r="B285" s="6">
        <v>1</v>
      </c>
      <c r="C285" s="2">
        <v>26</v>
      </c>
      <c r="D285" s="1">
        <f>IFERROR((C285/34)*20,0)</f>
        <v>15.294117647058822</v>
      </c>
      <c r="E285" s="2">
        <v>63</v>
      </c>
      <c r="F285" s="3">
        <f>IF($B285="ab","ab",IF($C285="ab",0+$E285,$D285+$E285))</f>
        <v>78.294117647058826</v>
      </c>
      <c r="G285" s="1">
        <f>IF(B285="ab","ab",(E285/80)*100)</f>
        <v>78.75</v>
      </c>
      <c r="H285" s="3">
        <f>IF($B285="ab","ab",MAX($G285,$F285))</f>
        <v>78.75</v>
      </c>
      <c r="I285" s="14">
        <f>IF($B285="ab","ab",ROUND($H285,0))</f>
        <v>79</v>
      </c>
      <c r="J285" s="19"/>
      <c r="K285" s="6">
        <f ca="1">IFERROR(__xludf.DUMMYFUNCTION("IFERROR(FILTER(Attendece!B239:B1003,Attendece!A239:A1003=$A240),0)"),1)</f>
        <v>1</v>
      </c>
      <c r="L285" s="1">
        <f ca="1">IFERROR(__xludf.DUMMYFUNCTION("IFERROR(FILTER(Attendece!C239:C1003,Attendece!$A239:A1003=$A240),0)"),1)</f>
        <v>1</v>
      </c>
      <c r="M285" s="1">
        <f ca="1">IFERROR(__xludf.DUMMYFUNCTION("IFERROR(FILTER(Attendece!D239:D1003,Attendece!$A239:A1003=$A240),0)"),1)</f>
        <v>1</v>
      </c>
      <c r="N285" s="1">
        <f ca="1">IFERROR(__xludf.DUMMYFUNCTION("IFERROR(FILTER(Attendece!E239:E1003,Attendece!$A239:A1003=$A240),0)"),1)</f>
        <v>1</v>
      </c>
      <c r="O285" s="1">
        <f ca="1">IFERROR(__xludf.DUMMYFUNCTION("IFERROR(FILTER(Attendece!F239:F1003,Attendece!$A239:A1003=$A240),0)"),0)</f>
        <v>0</v>
      </c>
      <c r="P285" s="1">
        <f ca="1">IFERROR(__xludf.DUMMYFUNCTION("IFERROR(FILTER(Attendece!G239:G1003,Attendece!$A239:A1003=$A240),0)"),0)</f>
        <v>0</v>
      </c>
      <c r="Q285" s="1">
        <f ca="1">IFERROR(__xludf.DUMMYFUNCTION("IFERROR(FILTER(Attendece!H239:H1003,Attendece!$A239:A1003=$A240),0)"),0)</f>
        <v>0</v>
      </c>
    </row>
    <row r="286" spans="1:17" x14ac:dyDescent="0.3">
      <c r="A286" s="8" t="s">
        <v>293</v>
      </c>
      <c r="B286" s="6">
        <v>1</v>
      </c>
      <c r="C286" s="2">
        <v>28</v>
      </c>
      <c r="D286" s="1">
        <f>IFERROR((C286/34)*20,0)</f>
        <v>16.470588235294116</v>
      </c>
      <c r="E286" s="2">
        <v>63</v>
      </c>
      <c r="F286" s="3">
        <f>IF($B286="ab","ab",IF($C286="ab",0+$E286,$D286+$E286))</f>
        <v>79.470588235294116</v>
      </c>
      <c r="G286" s="1">
        <f>IF(B286="ab","ab",(E286/80)*100)</f>
        <v>78.75</v>
      </c>
      <c r="H286" s="3">
        <f>IF($B286="ab","ab",MAX($G286,$F286))</f>
        <v>79.470588235294116</v>
      </c>
      <c r="I286" s="14">
        <f>IF($B286="ab","ab",ROUND($H286,0))</f>
        <v>79</v>
      </c>
      <c r="J286" s="19"/>
      <c r="K286" s="6">
        <f ca="1">IFERROR(__xludf.DUMMYFUNCTION("IFERROR(FILTER(Attendece!B250:B1003,Attendece!A250:A1003=$A251),0)"),1)</f>
        <v>1</v>
      </c>
      <c r="L286" s="1">
        <f ca="1">IFERROR(__xludf.DUMMYFUNCTION("IFERROR(FILTER(Attendece!C250:C1003,Attendece!$A250:A1003=$A251),0)"),1)</f>
        <v>1</v>
      </c>
      <c r="M286" s="1">
        <f ca="1">IFERROR(__xludf.DUMMYFUNCTION("IFERROR(FILTER(Attendece!D250:D1003,Attendece!$A250:A1003=$A251),0)"),1)</f>
        <v>1</v>
      </c>
      <c r="N286" s="1">
        <f ca="1">IFERROR(__xludf.DUMMYFUNCTION("IFERROR(FILTER(Attendece!E250:E1003,Attendece!$A250:A1003=$A251),0)"),1)</f>
        <v>1</v>
      </c>
      <c r="O286" s="1">
        <f ca="1">IFERROR(__xludf.DUMMYFUNCTION("IFERROR(FILTER(Attendece!F250:F1003,Attendece!$A250:A1003=$A251),0)"),1)</f>
        <v>1</v>
      </c>
      <c r="P286" s="1">
        <f ca="1">IFERROR(__xludf.DUMMYFUNCTION("IFERROR(FILTER(Attendece!G250:G1003,Attendece!$A250:A1003=$A251),0)"),0)</f>
        <v>0</v>
      </c>
      <c r="Q286" s="1">
        <f ca="1">IFERROR(__xludf.DUMMYFUNCTION("IFERROR(FILTER(Attendece!H250:H1003,Attendece!$A250:A1003=$A251),0)"),0)</f>
        <v>0</v>
      </c>
    </row>
    <row r="287" spans="1:17" x14ac:dyDescent="0.3">
      <c r="A287" s="8" t="s">
        <v>294</v>
      </c>
      <c r="B287" s="6">
        <v>1</v>
      </c>
      <c r="C287" s="2">
        <v>32</v>
      </c>
      <c r="D287" s="1">
        <f>IFERROR((C287/34)*20,0)</f>
        <v>18.823529411764707</v>
      </c>
      <c r="E287" s="2">
        <v>60</v>
      </c>
      <c r="F287" s="3">
        <f>IF($B287="ab","ab",IF($C287="ab",0+$E287,$D287+$E287))</f>
        <v>78.82352941176471</v>
      </c>
      <c r="G287" s="1">
        <f>IF(B287="ab","ab",(E287/80)*100)</f>
        <v>75</v>
      </c>
      <c r="H287" s="3">
        <f>IF($B287="ab","ab",MAX($G287,$F287))</f>
        <v>78.82352941176471</v>
      </c>
      <c r="I287" s="14">
        <f>IF($B287="ab","ab",ROUND($H287,0))</f>
        <v>79</v>
      </c>
      <c r="J287" s="19"/>
      <c r="K287" s="6">
        <f ca="1">IFERROR(__xludf.DUMMYFUNCTION("IFERROR(FILTER(Attendece!B261:B1003,Attendece!A261:A1003=$A262),0)"),1)</f>
        <v>1</v>
      </c>
      <c r="L287" s="1">
        <f ca="1">IFERROR(__xludf.DUMMYFUNCTION("IFERROR(FILTER(Attendece!C261:C1003,Attendece!$A261:A1003=$A262),0)"),1)</f>
        <v>1</v>
      </c>
      <c r="M287" s="1">
        <f ca="1">IFERROR(__xludf.DUMMYFUNCTION("IFERROR(FILTER(Attendece!D261:D1003,Attendece!$A261:A1003=$A262),0)"),1)</f>
        <v>1</v>
      </c>
      <c r="N287" s="1">
        <f ca="1">IFERROR(__xludf.DUMMYFUNCTION("IFERROR(FILTER(Attendece!E261:E1003,Attendece!$A261:A1003=$A262),0)"),1)</f>
        <v>1</v>
      </c>
      <c r="O287" s="1">
        <f ca="1">IFERROR(__xludf.DUMMYFUNCTION("IFERROR(FILTER(Attendece!F261:F1003,Attendece!$A261:A1003=$A262),0)"),0)</f>
        <v>0</v>
      </c>
      <c r="P287" s="1">
        <f ca="1">IFERROR(__xludf.DUMMYFUNCTION("IFERROR(FILTER(Attendece!G261:G1003,Attendece!$A261:A1003=$A262),0)"),0)</f>
        <v>0</v>
      </c>
      <c r="Q287" s="1">
        <f ca="1">IFERROR(__xludf.DUMMYFUNCTION("IFERROR(FILTER(Attendece!H261:H1003,Attendece!$A261:A1003=$A262),0)"),0)</f>
        <v>0</v>
      </c>
    </row>
    <row r="288" spans="1:17" x14ac:dyDescent="0.3">
      <c r="A288" s="8" t="s">
        <v>295</v>
      </c>
      <c r="B288" s="6">
        <v>1</v>
      </c>
      <c r="C288" s="2">
        <v>22</v>
      </c>
      <c r="D288" s="1">
        <f>IFERROR((C288/34)*20,0)</f>
        <v>12.941176470588236</v>
      </c>
      <c r="E288" s="2">
        <v>64</v>
      </c>
      <c r="F288" s="3">
        <f>IF($B288="ab","ab",IF($C288="ab",0+$E288,$D288+$E288))</f>
        <v>76.941176470588232</v>
      </c>
      <c r="G288" s="1">
        <f>IF(B288="ab","ab",(E288/80)*100)</f>
        <v>80</v>
      </c>
      <c r="H288" s="3">
        <f>IF($B288="ab","ab",MAX($G288,$F288))</f>
        <v>80</v>
      </c>
      <c r="I288" s="14">
        <f>IF($B288="ab","ab",ROUND($H288,0))</f>
        <v>80</v>
      </c>
      <c r="J288" s="19"/>
      <c r="K288" s="6">
        <f ca="1">IFERROR(__xludf.DUMMYFUNCTION("IFERROR(FILTER(Attendece!B15:B1003,Attendece!A15:A1003=$A16),0)"),1)</f>
        <v>1</v>
      </c>
      <c r="L288" s="1">
        <f ca="1">IFERROR(__xludf.DUMMYFUNCTION("IFERROR(FILTER(Attendece!C15:C1003,Attendece!$A15:A1003=$A16),0)"),1)</f>
        <v>1</v>
      </c>
      <c r="M288" s="1">
        <f ca="1">IFERROR(__xludf.DUMMYFUNCTION("IFERROR(FILTER(Attendece!D15:D1003,Attendece!$A15:A1003=$A16),0)"),1)</f>
        <v>1</v>
      </c>
      <c r="N288" s="1">
        <f ca="1">IFERROR(__xludf.DUMMYFUNCTION("IFERROR(FILTER(Attendece!E15:E1003,Attendece!$A15:A1003=$A16),0)"),0)</f>
        <v>0</v>
      </c>
      <c r="O288" s="1">
        <f ca="1">IFERROR(__xludf.DUMMYFUNCTION("IFERROR(FILTER(Attendece!F15:F1003,Attendece!$A15:A1003=$A16),0)"),1)</f>
        <v>1</v>
      </c>
      <c r="P288" s="1">
        <f ca="1">IFERROR(__xludf.DUMMYFUNCTION("IFERROR(FILTER(Attendece!G15:G1003,Attendece!$A15:A1003=$A16),0)"),0)</f>
        <v>0</v>
      </c>
      <c r="Q288" s="1">
        <f ca="1">IFERROR(__xludf.DUMMYFUNCTION("IFERROR(FILTER(Attendece!H15:H1003,Attendece!$A15:A1003=$A16),0)"),0)</f>
        <v>0</v>
      </c>
    </row>
    <row r="289" spans="1:17" x14ac:dyDescent="0.3">
      <c r="A289" s="8" t="s">
        <v>296</v>
      </c>
      <c r="B289" s="6">
        <v>1</v>
      </c>
      <c r="C289" s="2">
        <v>21</v>
      </c>
      <c r="D289" s="1">
        <f>IFERROR((C289/34)*20,0)</f>
        <v>12.352941176470589</v>
      </c>
      <c r="E289" s="2">
        <v>64</v>
      </c>
      <c r="F289" s="3">
        <f>IF($B289="ab","ab",IF($C289="ab",0+$E289,$D289+$E289))</f>
        <v>76.352941176470594</v>
      </c>
      <c r="G289" s="1">
        <f>IF(B289="ab","ab",(E289/80)*100)</f>
        <v>80</v>
      </c>
      <c r="H289" s="3">
        <f>IF($B289="ab","ab",MAX($G289,$F289))</f>
        <v>80</v>
      </c>
      <c r="I289" s="14">
        <f>IF($B289="ab","ab",ROUND($H289,0))</f>
        <v>80</v>
      </c>
      <c r="J289" s="19"/>
      <c r="K289" s="6">
        <f ca="1">IFERROR(__xludf.DUMMYFUNCTION("IFERROR(FILTER(Attendece!B81:B1003,Attendece!A81:A1003=$A82),0)"),1)</f>
        <v>1</v>
      </c>
      <c r="L289" s="1">
        <f ca="1">IFERROR(__xludf.DUMMYFUNCTION("IFERROR(FILTER(Attendece!C81:C1003,Attendece!$A81:A1003=$A82),0)"),0)</f>
        <v>0</v>
      </c>
      <c r="M289" s="1">
        <f ca="1">IFERROR(__xludf.DUMMYFUNCTION("IFERROR(FILTER(Attendece!D81:D1003,Attendece!$A81:A1003=$A82),0)"),1)</f>
        <v>1</v>
      </c>
      <c r="N289" s="1">
        <f ca="1">IFERROR(__xludf.DUMMYFUNCTION("IFERROR(FILTER(Attendece!E81:E1003,Attendece!$A81:A1003=$A82),0)"),0)</f>
        <v>0</v>
      </c>
      <c r="O289" s="1">
        <f ca="1">IFERROR(__xludf.DUMMYFUNCTION("IFERROR(FILTER(Attendece!F81:F1003,Attendece!$A81:A1003=$A82),0)"),0)</f>
        <v>0</v>
      </c>
      <c r="P289" s="1">
        <f ca="1">IFERROR(__xludf.DUMMYFUNCTION("IFERROR(FILTER(Attendece!G81:G1003,Attendece!$A81:A1003=$A82),0)"),0)</f>
        <v>0</v>
      </c>
      <c r="Q289" s="1">
        <f ca="1">IFERROR(__xludf.DUMMYFUNCTION("IFERROR(FILTER(Attendece!H81:H1003,Attendece!$A81:A1003=$A82),0)"),0)</f>
        <v>0</v>
      </c>
    </row>
    <row r="290" spans="1:17" x14ac:dyDescent="0.3">
      <c r="A290" s="8" t="s">
        <v>297</v>
      </c>
      <c r="B290" s="6">
        <v>1</v>
      </c>
      <c r="C290" s="2">
        <v>25</v>
      </c>
      <c r="D290" s="1">
        <f>IFERROR((C290/34)*20,0)</f>
        <v>14.705882352941178</v>
      </c>
      <c r="E290" s="2">
        <v>64</v>
      </c>
      <c r="F290" s="3">
        <f>IF($B290="ab","ab",IF($C290="ab",0+$E290,$D290+$E290))</f>
        <v>78.705882352941174</v>
      </c>
      <c r="G290" s="1">
        <f>IF(B290="ab","ab",(E290/80)*100)</f>
        <v>80</v>
      </c>
      <c r="H290" s="3">
        <f>IF($B290="ab","ab",MAX($G290,$F290))</f>
        <v>80</v>
      </c>
      <c r="I290" s="14">
        <f>IF($B290="ab","ab",ROUND($H290,0))</f>
        <v>80</v>
      </c>
      <c r="J290" s="19"/>
      <c r="K290" s="6">
        <f ca="1">IFERROR(__xludf.DUMMYFUNCTION("IFERROR(FILTER(Attendece!B308:B1003,Attendece!A308:A1003=$A309),0)"),1)</f>
        <v>1</v>
      </c>
      <c r="L290" s="1">
        <f ca="1">IFERROR(__xludf.DUMMYFUNCTION("IFERROR(FILTER(Attendece!C308:C1003,Attendece!$A308:A1003=$A309),0)"),1)</f>
        <v>1</v>
      </c>
      <c r="M290" s="1">
        <f ca="1">IFERROR(__xludf.DUMMYFUNCTION("IFERROR(FILTER(Attendece!D308:D1003,Attendece!$A308:A1003=$A309),0)"),1)</f>
        <v>1</v>
      </c>
      <c r="N290" s="1">
        <f ca="1">IFERROR(__xludf.DUMMYFUNCTION("IFERROR(FILTER(Attendece!E308:E1003,Attendece!$A308:A1003=$A309),0)"),1)</f>
        <v>1</v>
      </c>
      <c r="O290" s="1">
        <f ca="1">IFERROR(__xludf.DUMMYFUNCTION("IFERROR(FILTER(Attendece!F308:F1003,Attendece!$A308:A1003=$A309),0)"),0)</f>
        <v>0</v>
      </c>
      <c r="P290" s="1">
        <f ca="1">IFERROR(__xludf.DUMMYFUNCTION("IFERROR(FILTER(Attendece!G308:G1003,Attendece!$A308:A1003=$A309),0)"),1)</f>
        <v>1</v>
      </c>
      <c r="Q290" s="1">
        <f ca="1">IFERROR(__xludf.DUMMYFUNCTION("IFERROR(FILTER(Attendece!H308:H1003,Attendece!$A308:A1003=$A309),0)"),1)</f>
        <v>1</v>
      </c>
    </row>
    <row r="291" spans="1:17" x14ac:dyDescent="0.3">
      <c r="A291" s="8" t="s">
        <v>298</v>
      </c>
      <c r="B291" s="6">
        <v>1</v>
      </c>
      <c r="C291" s="2">
        <v>28</v>
      </c>
      <c r="D291" s="1">
        <f>IFERROR((C291/34)*20,0)</f>
        <v>16.470588235294116</v>
      </c>
      <c r="E291" s="2">
        <v>65</v>
      </c>
      <c r="F291" s="3">
        <f>IF($B291="ab","ab",IF($C291="ab",0+$E291,$D291+$E291))</f>
        <v>81.470588235294116</v>
      </c>
      <c r="G291" s="1">
        <f>IF(B291="ab","ab",(E291/80)*100)</f>
        <v>81.25</v>
      </c>
      <c r="H291" s="3">
        <f>IF($B291="ab","ab",MAX($G291,$F291))</f>
        <v>81.470588235294116</v>
      </c>
      <c r="I291" s="14">
        <f>IF($B291="ab","ab",ROUND($H291,0))</f>
        <v>81</v>
      </c>
      <c r="J291" s="19"/>
      <c r="K291" s="6">
        <f ca="1">IFERROR(__xludf.DUMMYFUNCTION("IFERROR(FILTER(Attendece!B2:B1003,Attendece!A2:A1003=$A3),0)"),1)</f>
        <v>1</v>
      </c>
      <c r="L291" s="1">
        <f ca="1">IFERROR(__xludf.DUMMYFUNCTION("IFERROR(FILTER(Attendece!C$2:C1003,Attendece!$A2:A1003=$A3),0)"),1)</f>
        <v>1</v>
      </c>
      <c r="M291" s="1">
        <f ca="1">IFERROR(__xludf.DUMMYFUNCTION("IFERROR(FILTER(Attendece!D2:D1003,Attendece!$A2:A1003=$A3),0)"),1)</f>
        <v>1</v>
      </c>
      <c r="N291" s="1">
        <f ca="1">IFERROR(__xludf.DUMMYFUNCTION("IFERROR(FILTER(Attendece!E2:E1003,Attendece!$A2:A1003=$A3),0)"),1)</f>
        <v>1</v>
      </c>
      <c r="O291" s="1">
        <f ca="1">IFERROR(__xludf.DUMMYFUNCTION("IFERROR(FILTER(Attendece!F2:F1003,Attendece!$A2:A1003=$A3),0)"),1)</f>
        <v>1</v>
      </c>
      <c r="P291" s="1">
        <f ca="1">IFERROR(__xludf.DUMMYFUNCTION("IFERROR(FILTER(Attendece!G2:G1003,Attendece!$A2:A1003=$A3),0)"),0)</f>
        <v>0</v>
      </c>
      <c r="Q291" s="1">
        <f ca="1">IFERROR(__xludf.DUMMYFUNCTION("IFERROR(FILTER(Attendece!H2:H1003,Attendece!$A2:A1003=$A3),0)"),0)</f>
        <v>0</v>
      </c>
    </row>
    <row r="292" spans="1:17" x14ac:dyDescent="0.3">
      <c r="A292" s="8" t="s">
        <v>299</v>
      </c>
      <c r="B292" s="6">
        <v>1</v>
      </c>
      <c r="C292" s="2">
        <v>24</v>
      </c>
      <c r="D292" s="1">
        <f>IFERROR((C292/34)*20,0)</f>
        <v>14.117647058823531</v>
      </c>
      <c r="E292" s="2">
        <v>65</v>
      </c>
      <c r="F292" s="3">
        <f>IF($B292="ab","ab",IF($C292="ab",0+$E292,$D292+$E292))</f>
        <v>79.117647058823536</v>
      </c>
      <c r="G292" s="1">
        <f>IF(B292="ab","ab",(E292/80)*100)</f>
        <v>81.25</v>
      </c>
      <c r="H292" s="3">
        <f>IF($B292="ab","ab",MAX($G292,$F292))</f>
        <v>81.25</v>
      </c>
      <c r="I292" s="14">
        <f>IF($B292="ab","ab",ROUND($H292,0))</f>
        <v>81</v>
      </c>
      <c r="J292" s="19"/>
      <c r="K292" s="6">
        <f ca="1">IFERROR(__xludf.DUMMYFUNCTION("IFERROR(FILTER(Attendece!B37:B1003,Attendece!A37:A1003=$A38),0)"),1)</f>
        <v>1</v>
      </c>
      <c r="L292" s="1">
        <f ca="1">IFERROR(__xludf.DUMMYFUNCTION("IFERROR(FILTER(Attendece!C37:C1003,Attendece!$A37:A1003=$A38),0)"),1)</f>
        <v>1</v>
      </c>
      <c r="M292" s="1">
        <f ca="1">IFERROR(__xludf.DUMMYFUNCTION("IFERROR(FILTER(Attendece!D37:D1003,Attendece!$A37:A1003=$A38),0)"),1)</f>
        <v>1</v>
      </c>
      <c r="N292" s="1">
        <f ca="1">IFERROR(__xludf.DUMMYFUNCTION("IFERROR(FILTER(Attendece!E37:E1003,Attendece!$A37:A1003=$A38),0)"),1)</f>
        <v>1</v>
      </c>
      <c r="O292" s="1">
        <f ca="1">IFERROR(__xludf.DUMMYFUNCTION("IFERROR(FILTER(Attendece!F37:F1003,Attendece!$A37:A1003=$A38),0)"),1)</f>
        <v>1</v>
      </c>
      <c r="P292" s="1">
        <f ca="1">IFERROR(__xludf.DUMMYFUNCTION("IFERROR(FILTER(Attendece!G37:G1003,Attendece!$A37:A1003=$A38),0)"),0)</f>
        <v>0</v>
      </c>
      <c r="Q292" s="1">
        <f ca="1">IFERROR(__xludf.DUMMYFUNCTION("IFERROR(FILTER(Attendece!H37:H1003,Attendece!$A37:A1003=$A38),0)"),0)</f>
        <v>0</v>
      </c>
    </row>
    <row r="293" spans="1:17" x14ac:dyDescent="0.3">
      <c r="A293" s="8" t="s">
        <v>300</v>
      </c>
      <c r="B293" s="6">
        <v>1</v>
      </c>
      <c r="C293" s="2">
        <v>27</v>
      </c>
      <c r="D293" s="1">
        <f>IFERROR((C293/34)*20,0)</f>
        <v>15.882352941176469</v>
      </c>
      <c r="E293" s="2">
        <v>65</v>
      </c>
      <c r="F293" s="3">
        <f>IF($B293="ab","ab",IF($C293="ab",0+$E293,$D293+$E293))</f>
        <v>80.882352941176464</v>
      </c>
      <c r="G293" s="1">
        <f>IF(B293="ab","ab",(E293/80)*100)</f>
        <v>81.25</v>
      </c>
      <c r="H293" s="3">
        <f>IF($B293="ab","ab",MAX($G293,$F293))</f>
        <v>81.25</v>
      </c>
      <c r="I293" s="14">
        <f>IF($B293="ab","ab",ROUND($H293,0))</f>
        <v>81</v>
      </c>
      <c r="J293" s="19"/>
      <c r="K293" s="6">
        <f ca="1">IFERROR(__xludf.DUMMYFUNCTION("IFERROR(FILTER(Attendece!B86:B1003,Attendece!A86:A1003=$A87),0)"),1)</f>
        <v>1</v>
      </c>
      <c r="L293" s="1">
        <f ca="1">IFERROR(__xludf.DUMMYFUNCTION("IFERROR(FILTER(Attendece!C86:C1003,Attendece!$A86:A1003=$A87),0)"),1)</f>
        <v>1</v>
      </c>
      <c r="M293" s="1">
        <f ca="1">IFERROR(__xludf.DUMMYFUNCTION("IFERROR(FILTER(Attendece!D86:D1003,Attendece!$A86:A1003=$A87),0)"),0)</f>
        <v>0</v>
      </c>
      <c r="N293" s="1">
        <f ca="1">IFERROR(__xludf.DUMMYFUNCTION("IFERROR(FILTER(Attendece!E86:E1003,Attendece!$A86:A1003=$A87),0)"),1)</f>
        <v>1</v>
      </c>
      <c r="O293" s="1">
        <f ca="1">IFERROR(__xludf.DUMMYFUNCTION("IFERROR(FILTER(Attendece!F86:F1003,Attendece!$A86:A1003=$A87),0)"),0)</f>
        <v>0</v>
      </c>
      <c r="P293" s="1">
        <f ca="1">IFERROR(__xludf.DUMMYFUNCTION("IFERROR(FILTER(Attendece!G86:G1003,Attendece!$A86:A1003=$A87),0)"),0)</f>
        <v>0</v>
      </c>
      <c r="Q293" s="1">
        <f ca="1">IFERROR(__xludf.DUMMYFUNCTION("IFERROR(FILTER(Attendece!H86:H1003,Attendece!$A86:A1003=$A87),0)"),0)</f>
        <v>0</v>
      </c>
    </row>
    <row r="294" spans="1:17" x14ac:dyDescent="0.3">
      <c r="A294" s="8" t="s">
        <v>301</v>
      </c>
      <c r="B294" s="6">
        <v>1</v>
      </c>
      <c r="C294" s="2">
        <v>22</v>
      </c>
      <c r="D294" s="1">
        <f>IFERROR((C294/34)*20,0)</f>
        <v>12.941176470588236</v>
      </c>
      <c r="E294" s="2">
        <v>65</v>
      </c>
      <c r="F294" s="3">
        <f>IF($B294="ab","ab",IF($C294="ab",0+$E294,$D294+$E294))</f>
        <v>77.941176470588232</v>
      </c>
      <c r="G294" s="1">
        <f>IF(B294="ab","ab",(E294/80)*100)</f>
        <v>81.25</v>
      </c>
      <c r="H294" s="3">
        <f>IF($B294="ab","ab",MAX($G294,$F294))</f>
        <v>81.25</v>
      </c>
      <c r="I294" s="14">
        <f>IF($B294="ab","ab",ROUND($H294,0))</f>
        <v>81</v>
      </c>
      <c r="J294" s="19"/>
      <c r="K294" s="6">
        <f ca="1">IFERROR(__xludf.DUMMYFUNCTION("IFERROR(FILTER(Attendece!B205:B1003,Attendece!A205:A1003=$A206),0)"),1)</f>
        <v>1</v>
      </c>
      <c r="L294" s="1">
        <f ca="1">IFERROR(__xludf.DUMMYFUNCTION("IFERROR(FILTER(Attendece!C205:C1003,Attendece!$A205:A1003=$A206),0)"),1)</f>
        <v>1</v>
      </c>
      <c r="M294" s="1">
        <f ca="1">IFERROR(__xludf.DUMMYFUNCTION("IFERROR(FILTER(Attendece!D205:D1003,Attendece!$A205:A1003=$A206),0)"),1)</f>
        <v>1</v>
      </c>
      <c r="N294" s="1">
        <f ca="1">IFERROR(__xludf.DUMMYFUNCTION("IFERROR(FILTER(Attendece!E205:E1003,Attendece!$A205:A1003=$A206),0)"),1)</f>
        <v>1</v>
      </c>
      <c r="O294" s="1">
        <f ca="1">IFERROR(__xludf.DUMMYFUNCTION("IFERROR(FILTER(Attendece!F205:F1003,Attendece!$A205:A1003=$A206),0)"),1)</f>
        <v>1</v>
      </c>
      <c r="P294" s="1">
        <f ca="1">IFERROR(__xludf.DUMMYFUNCTION("IFERROR(FILTER(Attendece!G205:G1003,Attendece!$A205:A1003=$A206),0)"),0)</f>
        <v>0</v>
      </c>
      <c r="Q294" s="1">
        <f ca="1">IFERROR(__xludf.DUMMYFUNCTION("IFERROR(FILTER(Attendece!H205:H1003,Attendece!$A205:A1003=$A206),0)"),1)</f>
        <v>1</v>
      </c>
    </row>
    <row r="295" spans="1:17" x14ac:dyDescent="0.3">
      <c r="A295" s="8" t="s">
        <v>302</v>
      </c>
      <c r="B295" s="6">
        <v>1</v>
      </c>
      <c r="C295" s="2">
        <v>28</v>
      </c>
      <c r="D295" s="1">
        <f>IFERROR((C295/34)*20,0)</f>
        <v>16.470588235294116</v>
      </c>
      <c r="E295" s="2">
        <v>65</v>
      </c>
      <c r="F295" s="3">
        <f>IF($B295="ab","ab",IF($C295="ab",0+$E295,$D295+$E295))</f>
        <v>81.470588235294116</v>
      </c>
      <c r="G295" s="1">
        <f>IF(B295="ab","ab",(E295/80)*100)</f>
        <v>81.25</v>
      </c>
      <c r="H295" s="3">
        <f>IF($B295="ab","ab",MAX($G295,$F295))</f>
        <v>81.470588235294116</v>
      </c>
      <c r="I295" s="14">
        <f>IF($B295="ab","ab",ROUND($H295,0))</f>
        <v>81</v>
      </c>
      <c r="J295" s="19"/>
      <c r="K295" s="6">
        <f ca="1">IFERROR(__xludf.DUMMYFUNCTION("IFERROR(FILTER(Attendece!B209:B1003,Attendece!A209:A1003=$A210),0)"),1)</f>
        <v>1</v>
      </c>
      <c r="L295" s="1">
        <f ca="1">IFERROR(__xludf.DUMMYFUNCTION("IFERROR(FILTER(Attendece!C209:C1003,Attendece!$A209:A1003=$A210),0)"),0)</f>
        <v>0</v>
      </c>
      <c r="M295" s="1">
        <f ca="1">IFERROR(__xludf.DUMMYFUNCTION("IFERROR(FILTER(Attendece!D209:D1003,Attendece!$A209:A1003=$A210),0)"),0)</f>
        <v>0</v>
      </c>
      <c r="N295" s="1">
        <f ca="1">IFERROR(__xludf.DUMMYFUNCTION("IFERROR(FILTER(Attendece!E209:E1003,Attendece!$A209:A1003=$A210),0)"),1)</f>
        <v>1</v>
      </c>
      <c r="O295" s="1">
        <f ca="1">IFERROR(__xludf.DUMMYFUNCTION("IFERROR(FILTER(Attendece!F209:F1003,Attendece!$A209:A1003=$A210),0)"),0)</f>
        <v>0</v>
      </c>
      <c r="P295" s="1">
        <f ca="1">IFERROR(__xludf.DUMMYFUNCTION("IFERROR(FILTER(Attendece!G209:G1003,Attendece!$A209:A1003=$A210),0)"),0)</f>
        <v>0</v>
      </c>
      <c r="Q295" s="1">
        <f ca="1">IFERROR(__xludf.DUMMYFUNCTION("IFERROR(FILTER(Attendece!H209:H1003,Attendece!$A209:A1003=$A210),0)"),0)</f>
        <v>0</v>
      </c>
    </row>
    <row r="296" spans="1:17" x14ac:dyDescent="0.3">
      <c r="A296" s="8" t="s">
        <v>303</v>
      </c>
      <c r="B296" s="6">
        <v>1</v>
      </c>
      <c r="C296" s="2">
        <v>26</v>
      </c>
      <c r="D296" s="1">
        <f>IFERROR((C296/34)*20,0)</f>
        <v>15.294117647058822</v>
      </c>
      <c r="E296" s="2">
        <v>65</v>
      </c>
      <c r="F296" s="3">
        <f>IF($B296="ab","ab",IF($C296="ab",0+$E296,$D296+$E296))</f>
        <v>80.294117647058826</v>
      </c>
      <c r="G296" s="1">
        <f>IF(B296="ab","ab",(E296/80)*100)</f>
        <v>81.25</v>
      </c>
      <c r="H296" s="3">
        <f>IF($B296="ab","ab",MAX($G296,$F296))</f>
        <v>81.25</v>
      </c>
      <c r="I296" s="14">
        <f>IF($B296="ab","ab",ROUND($H296,0))</f>
        <v>81</v>
      </c>
      <c r="J296" s="19"/>
      <c r="K296" s="6">
        <f ca="1">IFERROR(__xludf.DUMMYFUNCTION("IFERROR(FILTER(Attendece!B298:B1003,Attendece!A298:A1003=$A299),0)"),1)</f>
        <v>1</v>
      </c>
      <c r="L296" s="1">
        <f ca="1">IFERROR(__xludf.DUMMYFUNCTION("IFERROR(FILTER(Attendece!C298:C1003,Attendece!$A298:A1003=$A299),0)"),0)</f>
        <v>0</v>
      </c>
      <c r="M296" s="1">
        <f ca="1">IFERROR(__xludf.DUMMYFUNCTION("IFERROR(FILTER(Attendece!D298:D1003,Attendece!$A298:A1003=$A299),0)"),0)</f>
        <v>0</v>
      </c>
      <c r="N296" s="1">
        <f ca="1">IFERROR(__xludf.DUMMYFUNCTION("IFERROR(FILTER(Attendece!E298:E1003,Attendece!$A298:A1003=$A299),0)"),0)</f>
        <v>0</v>
      </c>
      <c r="O296" s="1">
        <f ca="1">IFERROR(__xludf.DUMMYFUNCTION("IFERROR(FILTER(Attendece!F298:F1003,Attendece!$A298:A1003=$A299),0)"),1)</f>
        <v>1</v>
      </c>
      <c r="P296" s="1">
        <f ca="1">IFERROR(__xludf.DUMMYFUNCTION("IFERROR(FILTER(Attendece!G298:G1003,Attendece!$A298:A1003=$A299),0)"),1)</f>
        <v>1</v>
      </c>
      <c r="Q296" s="1">
        <f ca="1">IFERROR(__xludf.DUMMYFUNCTION("IFERROR(FILTER(Attendece!H298:H1003,Attendece!$A298:A1003=$A299),0)"),0)</f>
        <v>0</v>
      </c>
    </row>
    <row r="297" spans="1:17" x14ac:dyDescent="0.3">
      <c r="A297" s="8" t="s">
        <v>304</v>
      </c>
      <c r="B297" s="6">
        <v>1</v>
      </c>
      <c r="C297" s="2">
        <v>31</v>
      </c>
      <c r="D297" s="1">
        <f>IFERROR((C297/34)*20,0)</f>
        <v>18.235294117647058</v>
      </c>
      <c r="E297" s="2">
        <v>64</v>
      </c>
      <c r="F297" s="3">
        <f>IF($B297="ab","ab",IF($C297="ab",0+$E297,$D297+$E297))</f>
        <v>82.235294117647058</v>
      </c>
      <c r="G297" s="1">
        <f>IF(B297="ab","ab",(E297/80)*100)</f>
        <v>80</v>
      </c>
      <c r="H297" s="3">
        <f>IF($B297="ab","ab",MAX($G297,$F297))</f>
        <v>82.235294117647058</v>
      </c>
      <c r="I297" s="14">
        <f>IF($B297="ab","ab",ROUND($H297,0))</f>
        <v>82</v>
      </c>
      <c r="J297" s="19"/>
      <c r="K297" s="6">
        <f ca="1">IFERROR(__xludf.DUMMYFUNCTION("IFERROR(FILTER(Attendece!B26:B1003,Attendece!A26:A1003=$A27),0)"),1)</f>
        <v>1</v>
      </c>
      <c r="L297" s="1">
        <f ca="1">IFERROR(__xludf.DUMMYFUNCTION("IFERROR(FILTER(Attendece!C26:C1003,Attendece!$A26:A1003=$A27),0)"),0)</f>
        <v>0</v>
      </c>
      <c r="M297" s="1">
        <f ca="1">IFERROR(__xludf.DUMMYFUNCTION("IFERROR(FILTER(Attendece!D26:D1003,Attendece!$A26:A1003=$A27),0)"),1)</f>
        <v>1</v>
      </c>
      <c r="N297" s="1">
        <f ca="1">IFERROR(__xludf.DUMMYFUNCTION("IFERROR(FILTER(Attendece!E26:E1003,Attendece!$A26:A1003=$A27),0)"),0)</f>
        <v>0</v>
      </c>
      <c r="O297" s="1">
        <f ca="1">IFERROR(__xludf.DUMMYFUNCTION("IFERROR(FILTER(Attendece!F26:F1003,Attendece!$A26:A1003=$A27),0)"),1)</f>
        <v>1</v>
      </c>
      <c r="P297" s="1">
        <f ca="1">IFERROR(__xludf.DUMMYFUNCTION("IFERROR(FILTER(Attendece!G26:G1003,Attendece!$A26:A1003=$A27),0)"),0)</f>
        <v>0</v>
      </c>
      <c r="Q297" s="1">
        <f ca="1">IFERROR(__xludf.DUMMYFUNCTION("IFERROR(FILTER(Attendece!H26:H1003,Attendece!$A26:A1003=$A27),0)"),0)</f>
        <v>0</v>
      </c>
    </row>
    <row r="298" spans="1:17" x14ac:dyDescent="0.3">
      <c r="A298" s="8" t="s">
        <v>305</v>
      </c>
      <c r="B298" s="6">
        <v>1</v>
      </c>
      <c r="C298" s="2">
        <v>29</v>
      </c>
      <c r="D298" s="1">
        <f>IFERROR((C298/34)*20,0)</f>
        <v>17.058823529411764</v>
      </c>
      <c r="E298" s="2">
        <v>65</v>
      </c>
      <c r="F298" s="3">
        <f>IF($B298="ab","ab",IF($C298="ab",0+$E298,$D298+$E298))</f>
        <v>82.058823529411768</v>
      </c>
      <c r="G298" s="1">
        <f>IF(B298="ab","ab",(E298/80)*100)</f>
        <v>81.25</v>
      </c>
      <c r="H298" s="3">
        <f>IF($B298="ab","ab",MAX($G298,$F298))</f>
        <v>82.058823529411768</v>
      </c>
      <c r="I298" s="14">
        <f>IF($B298="ab","ab",ROUND($H298,0))</f>
        <v>82</v>
      </c>
      <c r="J298" s="19"/>
      <c r="K298" s="6">
        <f ca="1">IFERROR(__xludf.DUMMYFUNCTION("IFERROR(FILTER(Attendece!B78:B1003,Attendece!A78:A1003=$A79),0)"),1)</f>
        <v>1</v>
      </c>
      <c r="L298" s="1">
        <f ca="1">IFERROR(__xludf.DUMMYFUNCTION("IFERROR(FILTER(Attendece!C78:C1003,Attendece!$A78:A1003=$A79),0)"),1)</f>
        <v>1</v>
      </c>
      <c r="M298" s="1">
        <f ca="1">IFERROR(__xludf.DUMMYFUNCTION("IFERROR(FILTER(Attendece!D78:D1003,Attendece!$A78:A1003=$A79),0)"),1)</f>
        <v>1</v>
      </c>
      <c r="N298" s="1">
        <f ca="1">IFERROR(__xludf.DUMMYFUNCTION("IFERROR(FILTER(Attendece!E78:E1003,Attendece!$A78:A1003=$A79),0)"),1)</f>
        <v>1</v>
      </c>
      <c r="O298" s="1">
        <f ca="1">IFERROR(__xludf.DUMMYFUNCTION("IFERROR(FILTER(Attendece!F78:F1003,Attendece!$A78:A1003=$A79),0)"),1)</f>
        <v>1</v>
      </c>
      <c r="P298" s="1">
        <f ca="1">IFERROR(__xludf.DUMMYFUNCTION("IFERROR(FILTER(Attendece!G78:G1003,Attendece!$A78:A1003=$A79),0)"),0)</f>
        <v>0</v>
      </c>
      <c r="Q298" s="1">
        <f ca="1">IFERROR(__xludf.DUMMYFUNCTION("IFERROR(FILTER(Attendece!H78:H1003,Attendece!$A78:A1003=$A79),0)"),0)</f>
        <v>0</v>
      </c>
    </row>
    <row r="299" spans="1:17" x14ac:dyDescent="0.3">
      <c r="A299" s="8" t="s">
        <v>306</v>
      </c>
      <c r="B299" s="6">
        <v>1</v>
      </c>
      <c r="C299" s="2">
        <v>34</v>
      </c>
      <c r="D299" s="1">
        <f>IFERROR((C299/34)*20,0)</f>
        <v>20</v>
      </c>
      <c r="E299" s="2">
        <v>62</v>
      </c>
      <c r="F299" s="3">
        <f>IF($B299="ab","ab",IF($C299="ab",0+$E299,$D299+$E299))</f>
        <v>82</v>
      </c>
      <c r="G299" s="1">
        <f>IF(B299="ab","ab",(E299/80)*100)</f>
        <v>77.5</v>
      </c>
      <c r="H299" s="3">
        <f>IF($B299="ab","ab",MAX($G299,$F299))</f>
        <v>82</v>
      </c>
      <c r="I299" s="14">
        <f>IF($B299="ab","ab",ROUND($H299,0))</f>
        <v>82</v>
      </c>
      <c r="J299" s="19"/>
      <c r="K299" s="6">
        <f ca="1">IFERROR(__xludf.DUMMYFUNCTION("IFERROR(FILTER(Attendece!B137:B1003,Attendece!A137:A1003=$A138),0)"),1)</f>
        <v>1</v>
      </c>
      <c r="L299" s="1">
        <f ca="1">IFERROR(__xludf.DUMMYFUNCTION("IFERROR(FILTER(Attendece!C137:C1003,Attendece!$A137:A1003=$A138),0)"),1)</f>
        <v>1</v>
      </c>
      <c r="M299" s="1">
        <f ca="1">IFERROR(__xludf.DUMMYFUNCTION("IFERROR(FILTER(Attendece!D137:D1003,Attendece!$A137:A1003=$A138),0)"),1)</f>
        <v>1</v>
      </c>
      <c r="N299" s="1">
        <f ca="1">IFERROR(__xludf.DUMMYFUNCTION("IFERROR(FILTER(Attendece!E137:E1003,Attendece!$A137:A1003=$A138),0)"),1)</f>
        <v>1</v>
      </c>
      <c r="O299" s="1">
        <f ca="1">IFERROR(__xludf.DUMMYFUNCTION("IFERROR(FILTER(Attendece!F137:F1003,Attendece!$A137:A1003=$A138),0)"),1)</f>
        <v>1</v>
      </c>
      <c r="P299" s="1">
        <f ca="1">IFERROR(__xludf.DUMMYFUNCTION("IFERROR(FILTER(Attendece!G137:G1003,Attendece!$A137:A1003=$A138),0)"),0)</f>
        <v>0</v>
      </c>
      <c r="Q299" s="1">
        <f ca="1">IFERROR(__xludf.DUMMYFUNCTION("IFERROR(FILTER(Attendece!H137:H1003,Attendece!$A137:A1003=$A138),0)"),1)</f>
        <v>1</v>
      </c>
    </row>
    <row r="300" spans="1:17" x14ac:dyDescent="0.3">
      <c r="A300" s="8" t="s">
        <v>307</v>
      </c>
      <c r="B300" s="6">
        <v>1</v>
      </c>
      <c r="C300" s="2">
        <v>21</v>
      </c>
      <c r="D300" s="1">
        <f>IFERROR((C300/34)*20,0)</f>
        <v>12.352941176470589</v>
      </c>
      <c r="E300" s="2">
        <v>66</v>
      </c>
      <c r="F300" s="3">
        <f>IF($B300="ab","ab",IF($C300="ab",0+$E300,$D300+$E300))</f>
        <v>78.352941176470594</v>
      </c>
      <c r="G300" s="1">
        <f>IF(B300="ab","ab",(E300/80)*100)</f>
        <v>82.5</v>
      </c>
      <c r="H300" s="3">
        <f>IF($B300="ab","ab",MAX($G300,$F300))</f>
        <v>82.5</v>
      </c>
      <c r="I300" s="14">
        <f>IF($B300="ab","ab",ROUND($H300,0))</f>
        <v>83</v>
      </c>
      <c r="J300" s="19"/>
      <c r="K300" s="6">
        <f ca="1">IFERROR(__xludf.DUMMYFUNCTION("IFERROR(FILTER(Attendece!B11:B1003,Attendece!A11:A1003=$A12),0)"),1)</f>
        <v>1</v>
      </c>
      <c r="L300" s="1">
        <f ca="1">IFERROR(__xludf.DUMMYFUNCTION("IFERROR(FILTER(Attendece!C11:C1003,Attendece!$A11:A1003=$A12),0)"),0)</f>
        <v>0</v>
      </c>
      <c r="M300" s="1">
        <f ca="1">IFERROR(__xludf.DUMMYFUNCTION("IFERROR(FILTER(Attendece!D11:D1003,Attendece!$A11:A1003=$A12),0)"),1)</f>
        <v>1</v>
      </c>
      <c r="N300" s="1">
        <f ca="1">IFERROR(__xludf.DUMMYFUNCTION("IFERROR(FILTER(Attendece!E11:E1003,Attendece!$A11:A1003=$A12),0)"),1)</f>
        <v>1</v>
      </c>
      <c r="O300" s="1">
        <f ca="1">IFERROR(__xludf.DUMMYFUNCTION("IFERROR(FILTER(Attendece!F11:F1003,Attendece!$A11:A1003=$A12),0)"),1)</f>
        <v>1</v>
      </c>
      <c r="P300" s="1">
        <f ca="1">IFERROR(__xludf.DUMMYFUNCTION("IFERROR(FILTER(Attendece!G11:G1003,Attendece!$A11:A1003=$A12),0)"),1)</f>
        <v>1</v>
      </c>
      <c r="Q300" s="1">
        <f ca="1">IFERROR(__xludf.DUMMYFUNCTION("IFERROR(FILTER(Attendece!H11:H1003,Attendece!$A11:A1003=$A12),0)"),1)</f>
        <v>1</v>
      </c>
    </row>
    <row r="301" spans="1:17" x14ac:dyDescent="0.3">
      <c r="A301" s="8" t="s">
        <v>308</v>
      </c>
      <c r="B301" s="6">
        <v>1</v>
      </c>
      <c r="C301" s="2">
        <v>24</v>
      </c>
      <c r="D301" s="1">
        <f>IFERROR((C301/34)*20,0)</f>
        <v>14.117647058823531</v>
      </c>
      <c r="E301" s="2">
        <v>66</v>
      </c>
      <c r="F301" s="3">
        <f>IF($B301="ab","ab",IF($C301="ab",0+$E301,$D301+$E301))</f>
        <v>80.117647058823536</v>
      </c>
      <c r="G301" s="1">
        <f>IF(B301="ab","ab",(E301/80)*100)</f>
        <v>82.5</v>
      </c>
      <c r="H301" s="3">
        <f>IF($B301="ab","ab",MAX($G301,$F301))</f>
        <v>82.5</v>
      </c>
      <c r="I301" s="14">
        <f>IF($B301="ab","ab",ROUND($H301,0))</f>
        <v>83</v>
      </c>
      <c r="J301" s="19"/>
      <c r="K301" s="6">
        <f ca="1">IFERROR(__xludf.DUMMYFUNCTION("IFERROR(FILTER(Attendece!B98:B1003,Attendece!A98:A1003=$A99),0)"),1)</f>
        <v>1</v>
      </c>
      <c r="L301" s="1">
        <f ca="1">IFERROR(__xludf.DUMMYFUNCTION("IFERROR(FILTER(Attendece!C98:C1003,Attendece!$A98:A1003=$A99),0)"),1)</f>
        <v>1</v>
      </c>
      <c r="M301" s="1">
        <f ca="1">IFERROR(__xludf.DUMMYFUNCTION("IFERROR(FILTER(Attendece!D98:D1003,Attendece!$A98:A1003=$A99),0)"),1)</f>
        <v>1</v>
      </c>
      <c r="N301" s="1">
        <f ca="1">IFERROR(__xludf.DUMMYFUNCTION("IFERROR(FILTER(Attendece!E98:E1003,Attendece!$A98:A1003=$A99),0)"),0)</f>
        <v>0</v>
      </c>
      <c r="O301" s="1">
        <f ca="1">IFERROR(__xludf.DUMMYFUNCTION("IFERROR(FILTER(Attendece!F98:F1003,Attendece!$A98:A1003=$A99),0)"),1)</f>
        <v>1</v>
      </c>
      <c r="P301" s="1">
        <f ca="1">IFERROR(__xludf.DUMMYFUNCTION("IFERROR(FILTER(Attendece!G98:G1003,Attendece!$A98:A1003=$A99),0)"),0)</f>
        <v>0</v>
      </c>
      <c r="Q301" s="1">
        <f ca="1">IFERROR(__xludf.DUMMYFUNCTION("IFERROR(FILTER(Attendece!H98:H1003,Attendece!$A98:A1003=$A99),0)"),0)</f>
        <v>0</v>
      </c>
    </row>
    <row r="302" spans="1:17" x14ac:dyDescent="0.3">
      <c r="A302" s="8" t="s">
        <v>309</v>
      </c>
      <c r="B302" s="6">
        <v>1</v>
      </c>
      <c r="C302" s="2">
        <v>20</v>
      </c>
      <c r="D302" s="1">
        <f>IFERROR((C302/34)*20,0)</f>
        <v>11.764705882352942</v>
      </c>
      <c r="E302" s="2">
        <v>66</v>
      </c>
      <c r="F302" s="3">
        <f>IF($B302="ab","ab",IF($C302="ab",0+$E302,$D302+$E302))</f>
        <v>77.764705882352942</v>
      </c>
      <c r="G302" s="1">
        <f>IF(B302="ab","ab",(E302/80)*100)</f>
        <v>82.5</v>
      </c>
      <c r="H302" s="3">
        <f>IF($B302="ab","ab",MAX($G302,$F302))</f>
        <v>82.5</v>
      </c>
      <c r="I302" s="14">
        <f>IF($B302="ab","ab",ROUND($H302,0))</f>
        <v>83</v>
      </c>
      <c r="J302" s="19"/>
      <c r="K302" s="6">
        <f ca="1">IFERROR(__xludf.DUMMYFUNCTION("IFERROR(FILTER(Attendece!B129:B1003,Attendece!A129:A1003=$A130),0)"),1)</f>
        <v>1</v>
      </c>
      <c r="L302" s="1">
        <f ca="1">IFERROR(__xludf.DUMMYFUNCTION("IFERROR(FILTER(Attendece!C129:C1003,Attendece!$A129:A1003=$A130),0)"),1)</f>
        <v>1</v>
      </c>
      <c r="M302" s="1">
        <f ca="1">IFERROR(__xludf.DUMMYFUNCTION("IFERROR(FILTER(Attendece!D129:D1003,Attendece!$A129:A1003=$A130),0)"),0)</f>
        <v>0</v>
      </c>
      <c r="N302" s="1">
        <f ca="1">IFERROR(__xludf.DUMMYFUNCTION("IFERROR(FILTER(Attendece!E129:E1003,Attendece!$A129:A1003=$A130),0)"),1)</f>
        <v>1</v>
      </c>
      <c r="O302" s="1">
        <f ca="1">IFERROR(__xludf.DUMMYFUNCTION("IFERROR(FILTER(Attendece!F129:F1003,Attendece!$A129:A1003=$A130),0)"),0)</f>
        <v>0</v>
      </c>
      <c r="P302" s="1">
        <f ca="1">IFERROR(__xludf.DUMMYFUNCTION("IFERROR(FILTER(Attendece!G129:G1003,Attendece!$A129:A1003=$A130),0)"),1)</f>
        <v>1</v>
      </c>
      <c r="Q302" s="1">
        <f ca="1">IFERROR(__xludf.DUMMYFUNCTION("IFERROR(FILTER(Attendece!H129:H1003,Attendece!$A129:A1003=$A130),0)"),0)</f>
        <v>0</v>
      </c>
    </row>
    <row r="303" spans="1:17" x14ac:dyDescent="0.3">
      <c r="A303" s="8" t="s">
        <v>310</v>
      </c>
      <c r="B303" s="6">
        <v>1</v>
      </c>
      <c r="C303" s="2">
        <v>26</v>
      </c>
      <c r="D303" s="1">
        <f>IFERROR((C303/34)*20,0)</f>
        <v>15.294117647058822</v>
      </c>
      <c r="E303" s="2">
        <v>66</v>
      </c>
      <c r="F303" s="3">
        <f>IF($B303="ab","ab",IF($C303="ab",0+$E303,$D303+$E303))</f>
        <v>81.294117647058826</v>
      </c>
      <c r="G303" s="1">
        <f>IF(B303="ab","ab",(E303/80)*100)</f>
        <v>82.5</v>
      </c>
      <c r="H303" s="3">
        <f>IF($B303="ab","ab",MAX($G303,$F303))</f>
        <v>82.5</v>
      </c>
      <c r="I303" s="14">
        <f>IF($B303="ab","ab",ROUND($H303,0))</f>
        <v>83</v>
      </c>
      <c r="J303" s="19"/>
      <c r="K303" s="6">
        <f ca="1">IFERROR(__xludf.DUMMYFUNCTION("IFERROR(FILTER(Attendece!B131:B1003,Attendece!A131:A1003=$A132),0)"),1)</f>
        <v>1</v>
      </c>
      <c r="L303" s="1">
        <f ca="1">IFERROR(__xludf.DUMMYFUNCTION("IFERROR(FILTER(Attendece!C131:C1003,Attendece!$A131:A1003=$A132),0)"),0)</f>
        <v>0</v>
      </c>
      <c r="M303" s="1">
        <f ca="1">IFERROR(__xludf.DUMMYFUNCTION("IFERROR(FILTER(Attendece!D131:D1003,Attendece!$A131:A1003=$A132),0)"),1)</f>
        <v>1</v>
      </c>
      <c r="N303" s="1">
        <f ca="1">IFERROR(__xludf.DUMMYFUNCTION("IFERROR(FILTER(Attendece!E131:E1003,Attendece!$A131:A1003=$A132),0)"),1)</f>
        <v>1</v>
      </c>
      <c r="O303" s="1">
        <f ca="1">IFERROR(__xludf.DUMMYFUNCTION("IFERROR(FILTER(Attendece!F131:F1003,Attendece!$A131:A1003=$A132),0)"),1)</f>
        <v>1</v>
      </c>
      <c r="P303" s="1">
        <f ca="1">IFERROR(__xludf.DUMMYFUNCTION("IFERROR(FILTER(Attendece!G131:G1003,Attendece!$A131:A1003=$A132),0)"),1)</f>
        <v>1</v>
      </c>
      <c r="Q303" s="1">
        <f ca="1">IFERROR(__xludf.DUMMYFUNCTION("IFERROR(FILTER(Attendece!H131:H1003,Attendece!$A131:A1003=$A132),0)"),1)</f>
        <v>1</v>
      </c>
    </row>
    <row r="304" spans="1:17" x14ac:dyDescent="0.3">
      <c r="A304" s="8" t="s">
        <v>311</v>
      </c>
      <c r="B304" s="6">
        <v>1</v>
      </c>
      <c r="C304" s="2">
        <v>23</v>
      </c>
      <c r="D304" s="1">
        <f>IFERROR((C304/34)*20,0)</f>
        <v>13.529411764705884</v>
      </c>
      <c r="E304" s="2">
        <v>66</v>
      </c>
      <c r="F304" s="3">
        <f>IF($B304="ab","ab",IF($C304="ab",0+$E304,$D304+$E304))</f>
        <v>79.529411764705884</v>
      </c>
      <c r="G304" s="1">
        <f>IF(B304="ab","ab",(E304/80)*100)</f>
        <v>82.5</v>
      </c>
      <c r="H304" s="3">
        <f>IF($B304="ab","ab",MAX($G304,$F304))</f>
        <v>82.5</v>
      </c>
      <c r="I304" s="14">
        <f>IF($B304="ab","ab",ROUND($H304,0))</f>
        <v>83</v>
      </c>
      <c r="J304" s="19"/>
      <c r="K304" s="6">
        <f ca="1">IFERROR(__xludf.DUMMYFUNCTION("IFERROR(FILTER(Attendece!B203:B1003,Attendece!A203:A1003=$A204),0)"),1)</f>
        <v>1</v>
      </c>
      <c r="L304" s="1">
        <f ca="1">IFERROR(__xludf.DUMMYFUNCTION("IFERROR(FILTER(Attendece!C203:C1003,Attendece!$A203:A1003=$A204),0)"),1)</f>
        <v>1</v>
      </c>
      <c r="M304" s="1">
        <f ca="1">IFERROR(__xludf.DUMMYFUNCTION("IFERROR(FILTER(Attendece!D203:D1003,Attendece!$A203:A1003=$A204),0)"),1)</f>
        <v>1</v>
      </c>
      <c r="N304" s="1">
        <f ca="1">IFERROR(__xludf.DUMMYFUNCTION("IFERROR(FILTER(Attendece!E203:E1003,Attendece!$A203:A1003=$A204),0)"),0)</f>
        <v>0</v>
      </c>
      <c r="O304" s="1">
        <f ca="1">IFERROR(__xludf.DUMMYFUNCTION("IFERROR(FILTER(Attendece!F203:F1003,Attendece!$A203:A1003=$A204),0)"),1)</f>
        <v>1</v>
      </c>
      <c r="P304" s="1">
        <f ca="1">IFERROR(__xludf.DUMMYFUNCTION("IFERROR(FILTER(Attendece!G203:G1003,Attendece!$A203:A1003=$A204),0)"),0)</f>
        <v>0</v>
      </c>
      <c r="Q304" s="1">
        <f ca="1">IFERROR(__xludf.DUMMYFUNCTION("IFERROR(FILTER(Attendece!H203:H1003,Attendece!$A203:A1003=$A204),0)"),0)</f>
        <v>0</v>
      </c>
    </row>
    <row r="305" spans="1:17" x14ac:dyDescent="0.3">
      <c r="A305" s="8" t="s">
        <v>312</v>
      </c>
      <c r="B305" s="6">
        <v>1</v>
      </c>
      <c r="C305" s="2">
        <v>31</v>
      </c>
      <c r="D305" s="1">
        <f>IFERROR((C305/34)*20,0)</f>
        <v>18.235294117647058</v>
      </c>
      <c r="E305" s="2">
        <v>65</v>
      </c>
      <c r="F305" s="3">
        <f>IF($B305="ab","ab",IF($C305="ab",0+$E305,$D305+$E305))</f>
        <v>83.235294117647058</v>
      </c>
      <c r="G305" s="1">
        <f>IF(B305="ab","ab",(E305/80)*100)</f>
        <v>81.25</v>
      </c>
      <c r="H305" s="3">
        <f>IF($B305="ab","ab",MAX($G305,$F305))</f>
        <v>83.235294117647058</v>
      </c>
      <c r="I305" s="14">
        <f>IF($B305="ab","ab",ROUND($H305,0))</f>
        <v>83</v>
      </c>
      <c r="J305" s="19"/>
      <c r="K305" s="6">
        <f ca="1">IFERROR(__xludf.DUMMYFUNCTION("IFERROR(FILTER(Attendece!B223:B1003,Attendece!A223:A1003=$A224),0)"),1)</f>
        <v>1</v>
      </c>
      <c r="L305" s="1">
        <f ca="1">IFERROR(__xludf.DUMMYFUNCTION("IFERROR(FILTER(Attendece!C223:C1003,Attendece!$A223:A1003=$A224),0)"),1)</f>
        <v>1</v>
      </c>
      <c r="M305" s="1">
        <f ca="1">IFERROR(__xludf.DUMMYFUNCTION("IFERROR(FILTER(Attendece!D223:D1003,Attendece!$A223:A1003=$A224),0)"),1)</f>
        <v>1</v>
      </c>
      <c r="N305" s="1">
        <f ca="1">IFERROR(__xludf.DUMMYFUNCTION("IFERROR(FILTER(Attendece!E223:E1003,Attendece!$A223:A1003=$A224),0)"),1)</f>
        <v>1</v>
      </c>
      <c r="O305" s="1">
        <f ca="1">IFERROR(__xludf.DUMMYFUNCTION("IFERROR(FILTER(Attendece!F223:F1003,Attendece!$A223:A1003=$A224),0)"),0)</f>
        <v>0</v>
      </c>
      <c r="P305" s="1">
        <f ca="1">IFERROR(__xludf.DUMMYFUNCTION("IFERROR(FILTER(Attendece!G223:G1003,Attendece!$A223:A1003=$A224),0)"),0)</f>
        <v>0</v>
      </c>
      <c r="Q305" s="1">
        <f ca="1">IFERROR(__xludf.DUMMYFUNCTION("IFERROR(FILTER(Attendece!H223:H1003,Attendece!$A223:A1003=$A224),0)"),0)</f>
        <v>0</v>
      </c>
    </row>
    <row r="306" spans="1:17" x14ac:dyDescent="0.3">
      <c r="A306" s="8" t="s">
        <v>313</v>
      </c>
      <c r="B306" s="6">
        <v>1</v>
      </c>
      <c r="C306" s="2">
        <v>28</v>
      </c>
      <c r="D306" s="1">
        <f>IFERROR((C306/34)*20,0)</f>
        <v>16.470588235294116</v>
      </c>
      <c r="E306" s="2">
        <v>67</v>
      </c>
      <c r="F306" s="3">
        <f>IF($B306="ab","ab",IF($C306="ab",0+$E306,$D306+$E306))</f>
        <v>83.470588235294116</v>
      </c>
      <c r="G306" s="1">
        <f>IF(B306="ab","ab",(E306/80)*100)</f>
        <v>83.75</v>
      </c>
      <c r="H306" s="3">
        <f>IF($B306="ab","ab",MAX($G306,$F306))</f>
        <v>83.75</v>
      </c>
      <c r="I306" s="14">
        <f>IF($B306="ab","ab",ROUND($H306,0))</f>
        <v>84</v>
      </c>
      <c r="J306" s="19"/>
      <c r="K306" s="6">
        <f ca="1">IFERROR(__xludf.DUMMYFUNCTION("IFERROR(FILTER(Attendece!B4:B1003,Attendece!A4:A1003=$A5),0)"),1)</f>
        <v>1</v>
      </c>
      <c r="L306" s="1">
        <f ca="1">IFERROR(__xludf.DUMMYFUNCTION("IFERROR(FILTER(Attendece!C4:C1003,Attendece!$A4:A1003=$A5),0)"),1)</f>
        <v>1</v>
      </c>
      <c r="M306" s="1">
        <f ca="1">IFERROR(__xludf.DUMMYFUNCTION("IFERROR(FILTER(Attendece!D4:D1003,Attendece!$A4:A1003=$A5),0)"),1)</f>
        <v>1</v>
      </c>
      <c r="N306" s="1">
        <f ca="1">IFERROR(__xludf.DUMMYFUNCTION("IFERROR(FILTER(Attendece!E4:E1003,Attendece!$A4:A1003=$A5),0)"),1)</f>
        <v>1</v>
      </c>
      <c r="O306" s="1">
        <f ca="1">IFERROR(__xludf.DUMMYFUNCTION("IFERROR(FILTER(Attendece!F4:F1003,Attendece!$A4:A1003=$A5),0)"),1)</f>
        <v>1</v>
      </c>
      <c r="P306" s="1">
        <f ca="1">IFERROR(__xludf.DUMMYFUNCTION("IFERROR(FILTER(Attendece!G4:G1003,Attendece!$A4:A1003=$A5),0)"),1)</f>
        <v>1</v>
      </c>
      <c r="Q306" s="1">
        <f ca="1">IFERROR(__xludf.DUMMYFUNCTION("IFERROR(FILTER(Attendece!H4:H1003,Attendece!$A4:A1003=$A5),0)"),1)</f>
        <v>1</v>
      </c>
    </row>
    <row r="307" spans="1:17" x14ac:dyDescent="0.3">
      <c r="A307" s="8" t="s">
        <v>314</v>
      </c>
      <c r="B307" s="6">
        <v>1</v>
      </c>
      <c r="C307" s="2">
        <v>26</v>
      </c>
      <c r="D307" s="1">
        <f>IFERROR((C307/34)*20,0)</f>
        <v>15.294117647058822</v>
      </c>
      <c r="E307" s="2">
        <v>67</v>
      </c>
      <c r="F307" s="3">
        <f>IF($B307="ab","ab",IF($C307="ab",0+$E307,$D307+$E307))</f>
        <v>82.294117647058826</v>
      </c>
      <c r="G307" s="1">
        <f>IF(B307="ab","ab",(E307/80)*100)</f>
        <v>83.75</v>
      </c>
      <c r="H307" s="3">
        <f>IF($B307="ab","ab",MAX($G307,$F307))</f>
        <v>83.75</v>
      </c>
      <c r="I307" s="14">
        <f>IF($B307="ab","ab",ROUND($H307,0))</f>
        <v>84</v>
      </c>
      <c r="J307" s="19"/>
      <c r="K307" s="6">
        <f ca="1">IFERROR(__xludf.DUMMYFUNCTION("IFERROR(FILTER(Attendece!B59:B1003,Attendece!A59:A1003=$A60),0)"),1)</f>
        <v>1</v>
      </c>
      <c r="L307" s="1">
        <f ca="1">IFERROR(__xludf.DUMMYFUNCTION("IFERROR(FILTER(Attendece!C59:C1003,Attendece!$A59:A1003=$A60),0)"),1)</f>
        <v>1</v>
      </c>
      <c r="M307" s="1">
        <f ca="1">IFERROR(__xludf.DUMMYFUNCTION("IFERROR(FILTER(Attendece!D59:D1003,Attendece!$A59:A1003=$A60),0)"),1)</f>
        <v>1</v>
      </c>
      <c r="N307" s="1">
        <f ca="1">IFERROR(__xludf.DUMMYFUNCTION("IFERROR(FILTER(Attendece!E59:E1003,Attendece!$A59:A1003=$A60),0)"),1)</f>
        <v>1</v>
      </c>
      <c r="O307" s="1">
        <f ca="1">IFERROR(__xludf.DUMMYFUNCTION("IFERROR(FILTER(Attendece!F59:F1003,Attendece!$A59:A1003=$A60),0)"),1)</f>
        <v>1</v>
      </c>
      <c r="P307" s="1">
        <f ca="1">IFERROR(__xludf.DUMMYFUNCTION("IFERROR(FILTER(Attendece!G59:G1003,Attendece!$A59:A1003=$A60),0)"),1)</f>
        <v>1</v>
      </c>
      <c r="Q307" s="1">
        <f ca="1">IFERROR(__xludf.DUMMYFUNCTION("IFERROR(FILTER(Attendece!H59:H1003,Attendece!$A59:A1003=$A60),0)"),1)</f>
        <v>1</v>
      </c>
    </row>
    <row r="308" spans="1:17" x14ac:dyDescent="0.3">
      <c r="A308" s="8" t="s">
        <v>315</v>
      </c>
      <c r="B308" s="6">
        <v>1</v>
      </c>
      <c r="C308" s="2">
        <v>28</v>
      </c>
      <c r="D308" s="1">
        <f>IFERROR((C308/34)*20,0)</f>
        <v>16.470588235294116</v>
      </c>
      <c r="E308" s="2">
        <v>67</v>
      </c>
      <c r="F308" s="3">
        <f>IF($B308="ab","ab",IF($C308="ab",0+$E308,$D308+$E308))</f>
        <v>83.470588235294116</v>
      </c>
      <c r="G308" s="1">
        <f>IF(B308="ab","ab",(E308/80)*100)</f>
        <v>83.75</v>
      </c>
      <c r="H308" s="3">
        <f>IF($B308="ab","ab",MAX($G308,$F308))</f>
        <v>83.75</v>
      </c>
      <c r="I308" s="14">
        <f>IF($B308="ab","ab",ROUND($H308,0))</f>
        <v>84</v>
      </c>
      <c r="J308" s="19"/>
      <c r="K308" s="6">
        <f ca="1">IFERROR(__xludf.DUMMYFUNCTION("IFERROR(FILTER(Attendece!B115:B1003,Attendece!A115:A1003=$A116),0)"),0)</f>
        <v>0</v>
      </c>
      <c r="L308" s="1">
        <f ca="1">IFERROR(__xludf.DUMMYFUNCTION("IFERROR(FILTER(Attendece!C115:C1003,Attendece!$A115:A1003=$A116),0)"),1)</f>
        <v>1</v>
      </c>
      <c r="M308" s="1">
        <f ca="1">IFERROR(__xludf.DUMMYFUNCTION("IFERROR(FILTER(Attendece!D115:D1003,Attendece!$A115:A1003=$A116),0)"),0)</f>
        <v>0</v>
      </c>
      <c r="N308" s="1">
        <f ca="1">IFERROR(__xludf.DUMMYFUNCTION("IFERROR(FILTER(Attendece!E115:E1003,Attendece!$A115:A1003=$A116),0)"),1)</f>
        <v>1</v>
      </c>
      <c r="O308" s="1">
        <f ca="1">IFERROR(__xludf.DUMMYFUNCTION("IFERROR(FILTER(Attendece!F115:F1003,Attendece!$A115:A1003=$A116),0)"),1)</f>
        <v>1</v>
      </c>
      <c r="P308" s="1">
        <f ca="1">IFERROR(__xludf.DUMMYFUNCTION("IFERROR(FILTER(Attendece!G115:G1003,Attendece!$A115:A1003=$A116),0)"),0)</f>
        <v>0</v>
      </c>
      <c r="Q308" s="1">
        <f ca="1">IFERROR(__xludf.DUMMYFUNCTION("IFERROR(FILTER(Attendece!H115:H1003,Attendece!$A115:A1003=$A116),0)"),0)</f>
        <v>0</v>
      </c>
    </row>
    <row r="309" spans="1:17" x14ac:dyDescent="0.3">
      <c r="A309" s="8" t="s">
        <v>316</v>
      </c>
      <c r="B309" s="6">
        <v>1</v>
      </c>
      <c r="C309" s="2">
        <v>17</v>
      </c>
      <c r="D309" s="1">
        <f>IFERROR((C309/34)*20,0)</f>
        <v>10</v>
      </c>
      <c r="E309" s="2">
        <v>67</v>
      </c>
      <c r="F309" s="3">
        <f>IF($B309="ab","ab",IF($C309="ab",0+$E309,$D309+$E309))</f>
        <v>77</v>
      </c>
      <c r="G309" s="1">
        <f>IF(B309="ab","ab",(E309/80)*100)</f>
        <v>83.75</v>
      </c>
      <c r="H309" s="3">
        <f>IF($B309="ab","ab",MAX($G309,$F309))</f>
        <v>83.75</v>
      </c>
      <c r="I309" s="14">
        <f>IF($B309="ab","ab",ROUND($H309,0))</f>
        <v>84</v>
      </c>
      <c r="J309" s="19"/>
      <c r="K309" s="6">
        <f ca="1">IFERROR(__xludf.DUMMYFUNCTION("IFERROR(FILTER(Attendece!B118:B1003,Attendece!A118:A1003=$A119),0)"),1)</f>
        <v>1</v>
      </c>
      <c r="L309" s="1">
        <f ca="1">IFERROR(__xludf.DUMMYFUNCTION("IFERROR(FILTER(Attendece!C118:C1003,Attendece!$A118:A1003=$A119),0)"),1)</f>
        <v>1</v>
      </c>
      <c r="M309" s="1">
        <f ca="1">IFERROR(__xludf.DUMMYFUNCTION("IFERROR(FILTER(Attendece!D118:D1003,Attendece!$A118:A1003=$A119),0)"),1)</f>
        <v>1</v>
      </c>
      <c r="N309" s="1">
        <f ca="1">IFERROR(__xludf.DUMMYFUNCTION("IFERROR(FILTER(Attendece!E118:E1003,Attendece!$A118:A1003=$A119),0)"),1)</f>
        <v>1</v>
      </c>
      <c r="O309" s="1">
        <f ca="1">IFERROR(__xludf.DUMMYFUNCTION("IFERROR(FILTER(Attendece!F118:F1003,Attendece!$A118:A1003=$A119),0)"),1)</f>
        <v>1</v>
      </c>
      <c r="P309" s="1">
        <f ca="1">IFERROR(__xludf.DUMMYFUNCTION("IFERROR(FILTER(Attendece!G118:G1003,Attendece!$A118:A1003=$A119),0)"),0)</f>
        <v>0</v>
      </c>
      <c r="Q309" s="1">
        <f ca="1">IFERROR(__xludf.DUMMYFUNCTION("IFERROR(FILTER(Attendece!H118:H1003,Attendece!$A118:A1003=$A119),0)"),0)</f>
        <v>0</v>
      </c>
    </row>
    <row r="310" spans="1:17" x14ac:dyDescent="0.3">
      <c r="A310" s="8" t="s">
        <v>317</v>
      </c>
      <c r="B310" s="6">
        <v>1</v>
      </c>
      <c r="C310" s="2">
        <v>25</v>
      </c>
      <c r="D310" s="1">
        <f>IFERROR((C310/34)*20,0)</f>
        <v>14.705882352941178</v>
      </c>
      <c r="E310" s="2">
        <v>68</v>
      </c>
      <c r="F310" s="3">
        <f>IF($B310="ab","ab",IF($C310="ab",0+$E310,$D310+$E310))</f>
        <v>82.705882352941174</v>
      </c>
      <c r="G310" s="1">
        <f>IF(B310="ab","ab",(E310/80)*100)</f>
        <v>85</v>
      </c>
      <c r="H310" s="3">
        <f>IF($B310="ab","ab",MAX($G310,$F310))</f>
        <v>85</v>
      </c>
      <c r="I310" s="14">
        <f>IF($B310="ab","ab",ROUND($H310,0))</f>
        <v>85</v>
      </c>
      <c r="J310" s="19"/>
      <c r="K310" s="6">
        <f ca="1">IFERROR(__xludf.DUMMYFUNCTION("IFERROR(FILTER(Attendece!B56:B1003,Attendece!A56:A1003=$A57),0)"),1)</f>
        <v>1</v>
      </c>
      <c r="L310" s="1">
        <f ca="1">IFERROR(__xludf.DUMMYFUNCTION("IFERROR(FILTER(Attendece!C56:C1003,Attendece!$A56:A1003=$A57),0)"),1)</f>
        <v>1</v>
      </c>
      <c r="M310" s="1">
        <f ca="1">IFERROR(__xludf.DUMMYFUNCTION("IFERROR(FILTER(Attendece!D56:D1003,Attendece!$A56:A1003=$A57),0)"),1)</f>
        <v>1</v>
      </c>
      <c r="N310" s="1">
        <f ca="1">IFERROR(__xludf.DUMMYFUNCTION("IFERROR(FILTER(Attendece!E56:E1003,Attendece!$A56:A1003=$A57),0)"),1)</f>
        <v>1</v>
      </c>
      <c r="O310" s="1">
        <f ca="1">IFERROR(__xludf.DUMMYFUNCTION("IFERROR(FILTER(Attendece!F56:F1003,Attendece!$A56:A1003=$A57),0)"),1)</f>
        <v>1</v>
      </c>
      <c r="P310" s="1">
        <f ca="1">IFERROR(__xludf.DUMMYFUNCTION("IFERROR(FILTER(Attendece!G56:G1003,Attendece!$A56:A1003=$A57),0)"),1)</f>
        <v>1</v>
      </c>
      <c r="Q310" s="1">
        <f ca="1">IFERROR(__xludf.DUMMYFUNCTION("IFERROR(FILTER(Attendece!H56:H1003,Attendece!$A56:A1003=$A57),0)"),1)</f>
        <v>1</v>
      </c>
    </row>
    <row r="311" spans="1:17" x14ac:dyDescent="0.3">
      <c r="A311" s="8" t="s">
        <v>318</v>
      </c>
      <c r="B311" s="6">
        <v>1</v>
      </c>
      <c r="C311" s="2">
        <v>34</v>
      </c>
      <c r="D311" s="1">
        <f>IFERROR((C311/34)*20,0)</f>
        <v>20</v>
      </c>
      <c r="E311" s="2">
        <v>65</v>
      </c>
      <c r="F311" s="3">
        <f>IF($B311="ab","ab",IF($C311="ab",0+$E311,$D311+$E311))</f>
        <v>85</v>
      </c>
      <c r="G311" s="1">
        <f>IF(B311="ab","ab",(E311/80)*100)</f>
        <v>81.25</v>
      </c>
      <c r="H311" s="3">
        <f>IF($B311="ab","ab",MAX($G311,$F311))</f>
        <v>85</v>
      </c>
      <c r="I311" s="14">
        <f>IF($B311="ab","ab",ROUND($H311,0))</f>
        <v>85</v>
      </c>
      <c r="J311" s="19"/>
      <c r="K311" s="6">
        <f ca="1">IFERROR(__xludf.DUMMYFUNCTION("IFERROR(FILTER(Attendece!B58:B1003,Attendece!A58:A1003=$A59),0)"),1)</f>
        <v>1</v>
      </c>
      <c r="L311" s="1">
        <f ca="1">IFERROR(__xludf.DUMMYFUNCTION("IFERROR(FILTER(Attendece!C58:C1003,Attendece!$A58:A1003=$A59),0)"),1)</f>
        <v>1</v>
      </c>
      <c r="M311" s="1">
        <f ca="1">IFERROR(__xludf.DUMMYFUNCTION("IFERROR(FILTER(Attendece!D58:D1003,Attendece!$A58:A1003=$A59),0)"),1)</f>
        <v>1</v>
      </c>
      <c r="N311" s="1">
        <f ca="1">IFERROR(__xludf.DUMMYFUNCTION("IFERROR(FILTER(Attendece!E58:E1003,Attendece!$A58:A1003=$A59),0)"),0)</f>
        <v>0</v>
      </c>
      <c r="O311" s="1">
        <f ca="1">IFERROR(__xludf.DUMMYFUNCTION("IFERROR(FILTER(Attendece!F58:F1003,Attendece!$A58:A1003=$A59),0)"),0)</f>
        <v>0</v>
      </c>
      <c r="P311" s="1">
        <f ca="1">IFERROR(__xludf.DUMMYFUNCTION("IFERROR(FILTER(Attendece!G58:G1003,Attendece!$A58:A1003=$A59),0)"),0)</f>
        <v>0</v>
      </c>
      <c r="Q311" s="1">
        <f ca="1">IFERROR(__xludf.DUMMYFUNCTION("IFERROR(FILTER(Attendece!H58:H1003,Attendece!$A58:A1003=$A59),0)"),0)</f>
        <v>0</v>
      </c>
    </row>
    <row r="312" spans="1:17" x14ac:dyDescent="0.3">
      <c r="A312" s="8" t="s">
        <v>319</v>
      </c>
      <c r="B312" s="6">
        <v>1</v>
      </c>
      <c r="C312" s="2">
        <v>26</v>
      </c>
      <c r="D312" s="1">
        <f>IFERROR((C312/34)*20,0)</f>
        <v>15.294117647058822</v>
      </c>
      <c r="E312" s="2">
        <v>68</v>
      </c>
      <c r="F312" s="3">
        <f>IF($B312="ab","ab",IF($C312="ab",0+$E312,$D312+$E312))</f>
        <v>83.294117647058826</v>
      </c>
      <c r="G312" s="1">
        <f>IF(B312="ab","ab",(E312/80)*100)</f>
        <v>85</v>
      </c>
      <c r="H312" s="3">
        <f>IF($B312="ab","ab",MAX($G312,$F312))</f>
        <v>85</v>
      </c>
      <c r="I312" s="14">
        <f>IF($B312="ab","ab",ROUND($H312,0))</f>
        <v>85</v>
      </c>
      <c r="J312" s="19"/>
      <c r="K312" s="6">
        <f ca="1">IFERROR(__xludf.DUMMYFUNCTION("IFERROR(FILTER(Attendece!B89:B1003,Attendece!A89:A1003=$A90),0)"),0)</f>
        <v>0</v>
      </c>
      <c r="L312" s="1">
        <f ca="1">IFERROR(__xludf.DUMMYFUNCTION("IFERROR(FILTER(Attendece!C89:C1003,Attendece!$A89:A1003=$A90),0)"),1)</f>
        <v>1</v>
      </c>
      <c r="M312" s="1">
        <f ca="1">IFERROR(__xludf.DUMMYFUNCTION("IFERROR(FILTER(Attendece!D89:D1003,Attendece!$A89:A1003=$A90),0)"),1)</f>
        <v>1</v>
      </c>
      <c r="N312" s="1">
        <f ca="1">IFERROR(__xludf.DUMMYFUNCTION("IFERROR(FILTER(Attendece!E89:E1003,Attendece!$A89:A1003=$A90),0)"),0)</f>
        <v>0</v>
      </c>
      <c r="O312" s="1">
        <f ca="1">IFERROR(__xludf.DUMMYFUNCTION("IFERROR(FILTER(Attendece!F89:F1003,Attendece!$A89:A1003=$A90),0)"),1)</f>
        <v>1</v>
      </c>
      <c r="P312" s="1">
        <f ca="1">IFERROR(__xludf.DUMMYFUNCTION("IFERROR(FILTER(Attendece!G89:G1003,Attendece!$A89:A1003=$A90),0)"),1)</f>
        <v>1</v>
      </c>
      <c r="Q312" s="1">
        <f ca="1">IFERROR(__xludf.DUMMYFUNCTION("IFERROR(FILTER(Attendece!H89:H1003,Attendece!$A89:A1003=$A90),0)"),1)</f>
        <v>1</v>
      </c>
    </row>
    <row r="313" spans="1:17" x14ac:dyDescent="0.3">
      <c r="A313" s="8" t="s">
        <v>320</v>
      </c>
      <c r="B313" s="6">
        <v>1</v>
      </c>
      <c r="C313" s="2">
        <v>29</v>
      </c>
      <c r="D313" s="1">
        <f>IFERROR((C313/34)*20,0)</f>
        <v>17.058823529411764</v>
      </c>
      <c r="E313" s="2">
        <v>68</v>
      </c>
      <c r="F313" s="3">
        <f>IF($B313="ab","ab",IF($C313="ab",0+$E313,$D313+$E313))</f>
        <v>85.058823529411768</v>
      </c>
      <c r="G313" s="1">
        <f>IF(B313="ab","ab",(E313/80)*100)</f>
        <v>85</v>
      </c>
      <c r="H313" s="3">
        <f>IF($B313="ab","ab",MAX($G313,$F313))</f>
        <v>85.058823529411768</v>
      </c>
      <c r="I313" s="14">
        <f>IF($B313="ab","ab",ROUND($H313,0))</f>
        <v>85</v>
      </c>
      <c r="J313" s="19"/>
      <c r="K313" s="6">
        <f ca="1">IFERROR(__xludf.DUMMYFUNCTION("IFERROR(FILTER(Attendece!B190:B1003,Attendece!A190:A1003=$A191),0)"),1)</f>
        <v>1</v>
      </c>
      <c r="L313" s="1">
        <f ca="1">IFERROR(__xludf.DUMMYFUNCTION("IFERROR(FILTER(Attendece!C190:C1003,Attendece!$A190:A1003=$A191),0)"),1)</f>
        <v>1</v>
      </c>
      <c r="M313" s="1">
        <f ca="1">IFERROR(__xludf.DUMMYFUNCTION("IFERROR(FILTER(Attendece!D190:D1003,Attendece!$A190:A1003=$A191),0)"),1)</f>
        <v>1</v>
      </c>
      <c r="N313" s="1">
        <f ca="1">IFERROR(__xludf.DUMMYFUNCTION("IFERROR(FILTER(Attendece!E190:E1003,Attendece!$A190:A1003=$A191),0)"),1)</f>
        <v>1</v>
      </c>
      <c r="O313" s="1">
        <f ca="1">IFERROR(__xludf.DUMMYFUNCTION("IFERROR(FILTER(Attendece!F190:F1003,Attendece!$A190:A1003=$A191),0)"),1)</f>
        <v>1</v>
      </c>
      <c r="P313" s="1">
        <f ca="1">IFERROR(__xludf.DUMMYFUNCTION("IFERROR(FILTER(Attendece!G190:G1003,Attendece!$A190:A1003=$A191),0)"),0)</f>
        <v>0</v>
      </c>
      <c r="Q313" s="1">
        <f ca="1">IFERROR(__xludf.DUMMYFUNCTION("IFERROR(FILTER(Attendece!H190:H1003,Attendece!$A190:A1003=$A191),0)"),0)</f>
        <v>0</v>
      </c>
    </row>
    <row r="314" spans="1:17" x14ac:dyDescent="0.3">
      <c r="A314" s="8" t="s">
        <v>321</v>
      </c>
      <c r="B314" s="6">
        <v>1</v>
      </c>
      <c r="C314" s="2">
        <v>27</v>
      </c>
      <c r="D314" s="1">
        <f>IFERROR((C314/34)*20,0)</f>
        <v>15.882352941176469</v>
      </c>
      <c r="E314" s="2">
        <v>68</v>
      </c>
      <c r="F314" s="3">
        <f>IF($B314="ab","ab",IF($C314="ab",0+$E314,$D314+$E314))</f>
        <v>83.882352941176464</v>
      </c>
      <c r="G314" s="1">
        <f>IF(B314="ab","ab",(E314/80)*100)</f>
        <v>85</v>
      </c>
      <c r="H314" s="3">
        <f>IF($B314="ab","ab",MAX($G314,$F314))</f>
        <v>85</v>
      </c>
      <c r="I314" s="14">
        <f>IF($B314="ab","ab",ROUND($H314,0))</f>
        <v>85</v>
      </c>
      <c r="J314" s="19"/>
      <c r="K314" s="6">
        <f ca="1">IFERROR(__xludf.DUMMYFUNCTION("IFERROR(FILTER(Attendece!B236:B1003,Attendece!A236:A1003=$A237),0)"),1)</f>
        <v>1</v>
      </c>
      <c r="L314" s="1">
        <f ca="1">IFERROR(__xludf.DUMMYFUNCTION("IFERROR(FILTER(Attendece!C236:C1003,Attendece!$A236:A1003=$A237),0)"),1)</f>
        <v>1</v>
      </c>
      <c r="M314" s="1">
        <f ca="1">IFERROR(__xludf.DUMMYFUNCTION("IFERROR(FILTER(Attendece!D236:D1003,Attendece!$A236:A1003=$A237),0)"),1)</f>
        <v>1</v>
      </c>
      <c r="N314" s="1">
        <f ca="1">IFERROR(__xludf.DUMMYFUNCTION("IFERROR(FILTER(Attendece!E236:E1003,Attendece!$A236:A1003=$A237),0)"),0)</f>
        <v>0</v>
      </c>
      <c r="O314" s="1">
        <f ca="1">IFERROR(__xludf.DUMMYFUNCTION("IFERROR(FILTER(Attendece!F236:F1003,Attendece!$A236:A1003=$A237),0)"),0)</f>
        <v>0</v>
      </c>
      <c r="P314" s="1">
        <f ca="1">IFERROR(__xludf.DUMMYFUNCTION("IFERROR(FILTER(Attendece!G236:G1003,Attendece!$A236:A1003=$A237),0)"),0)</f>
        <v>0</v>
      </c>
      <c r="Q314" s="1">
        <f ca="1">IFERROR(__xludf.DUMMYFUNCTION("IFERROR(FILTER(Attendece!H236:H1003,Attendece!$A236:A1003=$A237),0)"),0)</f>
        <v>0</v>
      </c>
    </row>
    <row r="315" spans="1:17" x14ac:dyDescent="0.3">
      <c r="A315" s="8" t="s">
        <v>322</v>
      </c>
      <c r="B315" s="6">
        <v>1</v>
      </c>
      <c r="C315" s="2">
        <v>19</v>
      </c>
      <c r="D315" s="1">
        <f>IFERROR((C315/34)*20,0)</f>
        <v>11.176470588235293</v>
      </c>
      <c r="E315" s="2">
        <v>68</v>
      </c>
      <c r="F315" s="3">
        <f>IF($B315="ab","ab",IF($C315="ab",0+$E315,$D315+$E315))</f>
        <v>79.17647058823529</v>
      </c>
      <c r="G315" s="1">
        <f>IF(B315="ab","ab",(E315/80)*100)</f>
        <v>85</v>
      </c>
      <c r="H315" s="3">
        <f>IF($B315="ab","ab",MAX($G315,$F315))</f>
        <v>85</v>
      </c>
      <c r="I315" s="14">
        <f>IF($B315="ab","ab",ROUND($H315,0))</f>
        <v>85</v>
      </c>
      <c r="J315" s="19"/>
      <c r="K315" s="6">
        <f ca="1">IFERROR(__xludf.DUMMYFUNCTION("IFERROR(FILTER(Attendece!B260:B1003,Attendece!A260:A1003=$A261),0)"),0)</f>
        <v>0</v>
      </c>
      <c r="L315" s="1">
        <f ca="1">IFERROR(__xludf.DUMMYFUNCTION("IFERROR(FILTER(Attendece!C260:C1003,Attendece!$A260:A1003=$A261),0)"),0)</f>
        <v>0</v>
      </c>
      <c r="M315" s="1">
        <f ca="1">IFERROR(__xludf.DUMMYFUNCTION("IFERROR(FILTER(Attendece!D260:D1003,Attendece!$A260:A1003=$A261),0)"),0)</f>
        <v>0</v>
      </c>
      <c r="N315" s="1">
        <f ca="1">IFERROR(__xludf.DUMMYFUNCTION("IFERROR(FILTER(Attendece!E260:E1003,Attendece!$A260:A1003=$A261),0)"),0)</f>
        <v>0</v>
      </c>
      <c r="O315" s="1">
        <f ca="1">IFERROR(__xludf.DUMMYFUNCTION("IFERROR(FILTER(Attendece!F260:F1003,Attendece!$A260:A1003=$A261),0)"),1)</f>
        <v>1</v>
      </c>
      <c r="P315" s="1">
        <f ca="1">IFERROR(__xludf.DUMMYFUNCTION("IFERROR(FILTER(Attendece!G260:G1003,Attendece!$A260:A1003=$A261),0)"),1)</f>
        <v>1</v>
      </c>
      <c r="Q315" s="1">
        <f ca="1">IFERROR(__xludf.DUMMYFUNCTION("IFERROR(FILTER(Attendece!H260:H1003,Attendece!$A260:A1003=$A261),0)"),1)</f>
        <v>1</v>
      </c>
    </row>
    <row r="316" spans="1:17" x14ac:dyDescent="0.3">
      <c r="A316" s="8" t="s">
        <v>323</v>
      </c>
      <c r="B316" s="6">
        <v>1</v>
      </c>
      <c r="C316" s="2">
        <v>11</v>
      </c>
      <c r="D316" s="1">
        <f>IFERROR((C316/34)*20,0)</f>
        <v>6.4705882352941178</v>
      </c>
      <c r="E316" s="2">
        <v>69</v>
      </c>
      <c r="F316" s="3">
        <f>IF($B316="ab","ab",IF($C316="ab",0+$E316,$D316+$E316))</f>
        <v>75.470588235294116</v>
      </c>
      <c r="G316" s="1">
        <f>IF(B316="ab","ab",(E316/80)*100)</f>
        <v>86.25</v>
      </c>
      <c r="H316" s="3">
        <f>IF($B316="ab","ab",MAX($G316,$F316))</f>
        <v>86.25</v>
      </c>
      <c r="I316" s="14">
        <f>IF($B316="ab","ab",ROUND($H316,0))</f>
        <v>86</v>
      </c>
      <c r="J316" s="19"/>
      <c r="K316" s="6">
        <f ca="1">IFERROR(__xludf.DUMMYFUNCTION("IFERROR(FILTER(Attendece!B144:B1003,Attendece!A144:A1003=$A145),0)"),1)</f>
        <v>1</v>
      </c>
      <c r="L316" s="1">
        <f ca="1">IFERROR(__xludf.DUMMYFUNCTION("IFERROR(FILTER(Attendece!C144:C1003,Attendece!$A144:A1003=$A145),0)"),1)</f>
        <v>1</v>
      </c>
      <c r="M316" s="1">
        <f ca="1">IFERROR(__xludf.DUMMYFUNCTION("IFERROR(FILTER(Attendece!D144:D1003,Attendece!$A144:A1003=$A145),0)"),1)</f>
        <v>1</v>
      </c>
      <c r="N316" s="1">
        <f ca="1">IFERROR(__xludf.DUMMYFUNCTION("IFERROR(FILTER(Attendece!E144:E1003,Attendece!$A144:A1003=$A145),0)"),1)</f>
        <v>1</v>
      </c>
      <c r="O316" s="1">
        <f ca="1">IFERROR(__xludf.DUMMYFUNCTION("IFERROR(FILTER(Attendece!F144:F1003,Attendece!$A144:A1003=$A145),0)"),1)</f>
        <v>1</v>
      </c>
      <c r="P316" s="1">
        <f ca="1">IFERROR(__xludf.DUMMYFUNCTION("IFERROR(FILTER(Attendece!G144:G1003,Attendece!$A144:A1003=$A145),0)"),0)</f>
        <v>0</v>
      </c>
      <c r="Q316" s="1">
        <f ca="1">IFERROR(__xludf.DUMMYFUNCTION("IFERROR(FILTER(Attendece!H144:H1003,Attendece!$A144:A1003=$A145),0)"),0)</f>
        <v>0</v>
      </c>
    </row>
    <row r="317" spans="1:17" x14ac:dyDescent="0.3">
      <c r="A317" s="8" t="s">
        <v>324</v>
      </c>
      <c r="B317" s="6">
        <v>1</v>
      </c>
      <c r="C317" s="2">
        <v>26</v>
      </c>
      <c r="D317" s="1">
        <f>IFERROR((C317/34)*20,0)</f>
        <v>15.294117647058822</v>
      </c>
      <c r="E317" s="2">
        <v>70</v>
      </c>
      <c r="F317" s="3">
        <f>IF($B317="ab","ab",IF($C317="ab",0+$E317,$D317+$E317))</f>
        <v>85.294117647058826</v>
      </c>
      <c r="G317" s="1">
        <f>IF(B317="ab","ab",(E317/80)*100)</f>
        <v>87.5</v>
      </c>
      <c r="H317" s="3">
        <f>IF($B317="ab","ab",MAX($G317,$F317))</f>
        <v>87.5</v>
      </c>
      <c r="I317" s="14">
        <f>IF($B317="ab","ab",ROUND($H317,0))</f>
        <v>88</v>
      </c>
      <c r="J317" s="19"/>
      <c r="K317" s="6">
        <f ca="1">IFERROR(__xludf.DUMMYFUNCTION("IFERROR(FILTER(Attendece!B60:B1003,Attendece!A60:A1003=$A61),0)"),0)</f>
        <v>0</v>
      </c>
      <c r="L317" s="1">
        <f ca="1">IFERROR(__xludf.DUMMYFUNCTION("IFERROR(FILTER(Attendece!C60:C1003,Attendece!$A60:A1003=$A61),0)"),1)</f>
        <v>1</v>
      </c>
      <c r="M317" s="1">
        <f ca="1">IFERROR(__xludf.DUMMYFUNCTION("IFERROR(FILTER(Attendece!D60:D1003,Attendece!$A60:A1003=$A61),0)"),1)</f>
        <v>1</v>
      </c>
      <c r="N317" s="1">
        <f ca="1">IFERROR(__xludf.DUMMYFUNCTION("IFERROR(FILTER(Attendece!E60:E1003,Attendece!$A60:A1003=$A61),0)"),1)</f>
        <v>1</v>
      </c>
      <c r="O317" s="1">
        <f ca="1">IFERROR(__xludf.DUMMYFUNCTION("IFERROR(FILTER(Attendece!F60:F1003,Attendece!$A60:A1003=$A61),0)"),0)</f>
        <v>0</v>
      </c>
      <c r="P317" s="1">
        <f ca="1">IFERROR(__xludf.DUMMYFUNCTION("IFERROR(FILTER(Attendece!G60:G1003,Attendece!$A60:A1003=$A61),0)"),0)</f>
        <v>0</v>
      </c>
      <c r="Q317" s="1">
        <f ca="1">IFERROR(__xludf.DUMMYFUNCTION("IFERROR(FILTER(Attendece!H60:H1003,Attendece!$A60:A1003=$A61),0)"),0)</f>
        <v>0</v>
      </c>
    </row>
    <row r="318" spans="1:17" x14ac:dyDescent="0.3">
      <c r="A318" s="8" t="s">
        <v>325</v>
      </c>
      <c r="B318" s="6">
        <v>1</v>
      </c>
      <c r="C318" s="2">
        <v>22</v>
      </c>
      <c r="D318" s="1">
        <f>IFERROR((C318/34)*20,0)</f>
        <v>12.941176470588236</v>
      </c>
      <c r="E318" s="2">
        <v>70</v>
      </c>
      <c r="F318" s="3">
        <f>IF($B318="ab","ab",IF($C318="ab",0+$E318,$D318+$E318))</f>
        <v>82.941176470588232</v>
      </c>
      <c r="G318" s="1">
        <f>IF(B318="ab","ab",(E318/80)*100)</f>
        <v>87.5</v>
      </c>
      <c r="H318" s="3">
        <f>IF($B318="ab","ab",MAX($G318,$F318))</f>
        <v>87.5</v>
      </c>
      <c r="I318" s="14">
        <f>IF($B318="ab","ab",ROUND($H318,0))</f>
        <v>88</v>
      </c>
      <c r="J318" s="19"/>
      <c r="K318" s="6">
        <f ca="1">IFERROR(__xludf.DUMMYFUNCTION("IFERROR(FILTER(Attendece!B75:B1003,Attendece!A75:A1003=$A76),0)"),1)</f>
        <v>1</v>
      </c>
      <c r="L318" s="1">
        <f ca="1">IFERROR(__xludf.DUMMYFUNCTION("IFERROR(FILTER(Attendece!C75:C1003,Attendece!$A75:A1003=$A76),0)"),1)</f>
        <v>1</v>
      </c>
      <c r="M318" s="1">
        <f ca="1">IFERROR(__xludf.DUMMYFUNCTION("IFERROR(FILTER(Attendece!D75:D1003,Attendece!$A75:A1003=$A76),0)"),0)</f>
        <v>0</v>
      </c>
      <c r="N318" s="1">
        <f ca="1">IFERROR(__xludf.DUMMYFUNCTION("IFERROR(FILTER(Attendece!E75:E1003,Attendece!$A75:A1003=$A76),0)"),1)</f>
        <v>1</v>
      </c>
      <c r="O318" s="1">
        <f ca="1">IFERROR(__xludf.DUMMYFUNCTION("IFERROR(FILTER(Attendece!F75:F1003,Attendece!$A75:A1003=$A76),0)"),1)</f>
        <v>1</v>
      </c>
      <c r="P318" s="1">
        <f ca="1">IFERROR(__xludf.DUMMYFUNCTION("IFERROR(FILTER(Attendece!G75:G1003,Attendece!$A75:A1003=$A76),0)"),0)</f>
        <v>0</v>
      </c>
      <c r="Q318" s="1">
        <f ca="1">IFERROR(__xludf.DUMMYFUNCTION("IFERROR(FILTER(Attendece!H75:H1003,Attendece!$A75:A1003=$A76),0)"),0)</f>
        <v>0</v>
      </c>
    </row>
    <row r="319" spans="1:17" x14ac:dyDescent="0.3">
      <c r="A319" s="8" t="s">
        <v>326</v>
      </c>
      <c r="B319" s="6">
        <v>1</v>
      </c>
      <c r="C319" s="2">
        <v>32</v>
      </c>
      <c r="D319" s="1">
        <f>IFERROR((C319/34)*20,0)</f>
        <v>18.823529411764707</v>
      </c>
      <c r="E319" s="2">
        <v>69</v>
      </c>
      <c r="F319" s="3">
        <f>IF($B319="ab","ab",IF($C319="ab",0+$E319,$D319+$E319))</f>
        <v>87.82352941176471</v>
      </c>
      <c r="G319" s="1">
        <f>IF(B319="ab","ab",(E319/80)*100)</f>
        <v>86.25</v>
      </c>
      <c r="H319" s="3">
        <f>IF($B319="ab","ab",MAX($G319,$F319))</f>
        <v>87.82352941176471</v>
      </c>
      <c r="I319" s="14">
        <f>IF($B319="ab","ab",ROUND($H319,0))</f>
        <v>88</v>
      </c>
      <c r="J319" s="19"/>
      <c r="K319" s="6">
        <f ca="1">IFERROR(__xludf.DUMMYFUNCTION("IFERROR(FILTER(Attendece!B172:B1003,Attendece!A172:A1003=$A173),0)"),1)</f>
        <v>1</v>
      </c>
      <c r="L319" s="1">
        <f ca="1">IFERROR(__xludf.DUMMYFUNCTION("IFERROR(FILTER(Attendece!C172:C1003,Attendece!$A172:A1003=$A173),0)"),1)</f>
        <v>1</v>
      </c>
      <c r="M319" s="1">
        <f ca="1">IFERROR(__xludf.DUMMYFUNCTION("IFERROR(FILTER(Attendece!D172:D1003,Attendece!$A172:A1003=$A173),0)"),1)</f>
        <v>1</v>
      </c>
      <c r="N319" s="1">
        <f ca="1">IFERROR(__xludf.DUMMYFUNCTION("IFERROR(FILTER(Attendece!E172:E1003,Attendece!$A172:A1003=$A173),0)"),1)</f>
        <v>1</v>
      </c>
      <c r="O319" s="1">
        <f ca="1">IFERROR(__xludf.DUMMYFUNCTION("IFERROR(FILTER(Attendece!F172:F1003,Attendece!$A172:A1003=$A173),0)"),1)</f>
        <v>1</v>
      </c>
      <c r="P319" s="1">
        <f ca="1">IFERROR(__xludf.DUMMYFUNCTION("IFERROR(FILTER(Attendece!G172:G1003,Attendece!$A172:A1003=$A173),0)"),1)</f>
        <v>1</v>
      </c>
      <c r="Q319" s="1">
        <f ca="1">IFERROR(__xludf.DUMMYFUNCTION("IFERROR(FILTER(Attendece!H172:H1003,Attendece!$A172:A1003=$A173),0)"),1)</f>
        <v>1</v>
      </c>
    </row>
    <row r="320" spans="1:17" x14ac:dyDescent="0.3">
      <c r="A320" s="8" t="s">
        <v>327</v>
      </c>
      <c r="B320" s="6">
        <v>1</v>
      </c>
      <c r="C320" s="2">
        <v>22</v>
      </c>
      <c r="D320" s="1">
        <f>IFERROR((C320/34)*20,0)</f>
        <v>12.941176470588236</v>
      </c>
      <c r="E320" s="2">
        <v>70</v>
      </c>
      <c r="F320" s="3">
        <f>IF($B320="ab","ab",IF($C320="ab",0+$E320,$D320+$E320))</f>
        <v>82.941176470588232</v>
      </c>
      <c r="G320" s="1">
        <f>IF(B320="ab","ab",(E320/80)*100)</f>
        <v>87.5</v>
      </c>
      <c r="H320" s="3">
        <f>IF($B320="ab","ab",MAX($G320,$F320))</f>
        <v>87.5</v>
      </c>
      <c r="I320" s="14">
        <f>IF($B320="ab","ab",ROUND($H320,0))</f>
        <v>88</v>
      </c>
      <c r="J320" s="19"/>
      <c r="K320" s="6">
        <f ca="1">IFERROR(__xludf.DUMMYFUNCTION("IFERROR(FILTER(Attendece!B219:B1003,Attendece!A219:A1003=$A220),0)"),1)</f>
        <v>1</v>
      </c>
      <c r="L320" s="1">
        <f ca="1">IFERROR(__xludf.DUMMYFUNCTION("IFERROR(FILTER(Attendece!C219:C1003,Attendece!$A219:A1003=$A220),0)"),1)</f>
        <v>1</v>
      </c>
      <c r="M320" s="1">
        <f ca="1">IFERROR(__xludf.DUMMYFUNCTION("IFERROR(FILTER(Attendece!D219:D1003,Attendece!$A219:A1003=$A220),0)"),1)</f>
        <v>1</v>
      </c>
      <c r="N320" s="1">
        <f ca="1">IFERROR(__xludf.DUMMYFUNCTION("IFERROR(FILTER(Attendece!E219:E1003,Attendece!$A219:A1003=$A220),0)"),1)</f>
        <v>1</v>
      </c>
      <c r="O320" s="1">
        <f ca="1">IFERROR(__xludf.DUMMYFUNCTION("IFERROR(FILTER(Attendece!F219:F1003,Attendece!$A219:A1003=$A220),0)"),1)</f>
        <v>1</v>
      </c>
      <c r="P320" s="1">
        <f ca="1">IFERROR(__xludf.DUMMYFUNCTION("IFERROR(FILTER(Attendece!G219:G1003,Attendece!$A219:A1003=$A220),0)"),0)</f>
        <v>0</v>
      </c>
      <c r="Q320" s="1">
        <f ca="1">IFERROR(__xludf.DUMMYFUNCTION("IFERROR(FILTER(Attendece!H219:H1003,Attendece!$A219:A1003=$A220),0)"),1)</f>
        <v>1</v>
      </c>
    </row>
    <row r="321" spans="1:17" x14ac:dyDescent="0.3">
      <c r="A321" s="8" t="s">
        <v>328</v>
      </c>
      <c r="B321" s="6">
        <v>1</v>
      </c>
      <c r="C321" s="2">
        <v>26</v>
      </c>
      <c r="D321" s="1">
        <f>IFERROR((C321/34)*20,0)</f>
        <v>15.294117647058822</v>
      </c>
      <c r="E321" s="2">
        <v>71</v>
      </c>
      <c r="F321" s="3">
        <f>IF($B321="ab","ab",IF($C321="ab",0+$E321,$D321+$E321))</f>
        <v>86.294117647058826</v>
      </c>
      <c r="G321" s="1">
        <f>IF(B321="ab","ab",(E321/80)*100)</f>
        <v>88.75</v>
      </c>
      <c r="H321" s="3">
        <f>IF($B321="ab","ab",MAX($G321,$F321))</f>
        <v>88.75</v>
      </c>
      <c r="I321" s="14">
        <f>IF($B321="ab","ab",ROUND($H321,0))</f>
        <v>89</v>
      </c>
      <c r="J321" s="19"/>
      <c r="K321" s="6">
        <f ca="1">IFERROR(__xludf.DUMMYFUNCTION("IFERROR(FILTER(Attendece!B34:B1003,Attendece!A34:A1003=$A35),0)"),1)</f>
        <v>1</v>
      </c>
      <c r="L321" s="1">
        <f ca="1">IFERROR(__xludf.DUMMYFUNCTION("IFERROR(FILTER(Attendece!C34:C1003,Attendece!$A34:A1003=$A35),0)"),1)</f>
        <v>1</v>
      </c>
      <c r="M321" s="1">
        <f ca="1">IFERROR(__xludf.DUMMYFUNCTION("IFERROR(FILTER(Attendece!D34:D1003,Attendece!$A34:A1003=$A35),0)"),1)</f>
        <v>1</v>
      </c>
      <c r="N321" s="1">
        <f ca="1">IFERROR(__xludf.DUMMYFUNCTION("IFERROR(FILTER(Attendece!E34:E1003,Attendece!$A34:A1003=$A35),0)"),1)</f>
        <v>1</v>
      </c>
      <c r="O321" s="1">
        <f ca="1">IFERROR(__xludf.DUMMYFUNCTION("IFERROR(FILTER(Attendece!F34:F1003,Attendece!$A34:A1003=$A35),0)"),1)</f>
        <v>1</v>
      </c>
      <c r="P321" s="1">
        <f ca="1">IFERROR(__xludf.DUMMYFUNCTION("IFERROR(FILTER(Attendece!G34:G1003,Attendece!$A34:A1003=$A35),0)"),0)</f>
        <v>0</v>
      </c>
      <c r="Q321" s="1">
        <f ca="1">IFERROR(__xludf.DUMMYFUNCTION("IFERROR(FILTER(Attendece!H34:H1003,Attendece!$A34:A1003=$A35),0)"),0)</f>
        <v>0</v>
      </c>
    </row>
    <row r="322" spans="1:17" x14ac:dyDescent="0.3">
      <c r="A322" s="8" t="s">
        <v>329</v>
      </c>
      <c r="B322" s="6">
        <v>1</v>
      </c>
      <c r="C322" s="2">
        <v>25</v>
      </c>
      <c r="D322" s="1">
        <f>IFERROR((C322/34)*20,0)</f>
        <v>14.705882352941178</v>
      </c>
      <c r="E322" s="2">
        <v>71</v>
      </c>
      <c r="F322" s="3">
        <f>IF($B322="ab","ab",IF($C322="ab",0+$E322,$D322+$E322))</f>
        <v>85.705882352941174</v>
      </c>
      <c r="G322" s="1">
        <f>IF(B322="ab","ab",(E322/80)*100)</f>
        <v>88.75</v>
      </c>
      <c r="H322" s="3">
        <f>IF($B322="ab","ab",MAX($G322,$F322))</f>
        <v>88.75</v>
      </c>
      <c r="I322" s="14">
        <f>IF($B322="ab","ab",ROUND($H322,0))</f>
        <v>89</v>
      </c>
      <c r="J322" s="19"/>
      <c r="K322" s="6">
        <f ca="1">IFERROR(__xludf.DUMMYFUNCTION("IFERROR(FILTER(Attendece!B202:B1003,Attendece!A202:A1003=$A203),0)"),1)</f>
        <v>1</v>
      </c>
      <c r="L322" s="1">
        <f ca="1">IFERROR(__xludf.DUMMYFUNCTION("IFERROR(FILTER(Attendece!C202:C1003,Attendece!$A202:A1003=$A203),0)"),1)</f>
        <v>1</v>
      </c>
      <c r="M322" s="1">
        <f ca="1">IFERROR(__xludf.DUMMYFUNCTION("IFERROR(FILTER(Attendece!D202:D1003,Attendece!$A202:A1003=$A203),0)"),1)</f>
        <v>1</v>
      </c>
      <c r="N322" s="1">
        <f ca="1">IFERROR(__xludf.DUMMYFUNCTION("IFERROR(FILTER(Attendece!E202:E1003,Attendece!$A202:A1003=$A203),0)"),0)</f>
        <v>0</v>
      </c>
      <c r="O322" s="1">
        <f ca="1">IFERROR(__xludf.DUMMYFUNCTION("IFERROR(FILTER(Attendece!F202:F1003,Attendece!$A202:A1003=$A203),0)"),0)</f>
        <v>0</v>
      </c>
      <c r="P322" s="1">
        <f ca="1">IFERROR(__xludf.DUMMYFUNCTION("IFERROR(FILTER(Attendece!G202:G1003,Attendece!$A202:A1003=$A203),0)"),0)</f>
        <v>0</v>
      </c>
      <c r="Q322" s="1">
        <f ca="1">IFERROR(__xludf.DUMMYFUNCTION("IFERROR(FILTER(Attendece!H202:H1003,Attendece!$A202:A1003=$A203),0)"),0)</f>
        <v>0</v>
      </c>
    </row>
    <row r="323" spans="1:17" x14ac:dyDescent="0.3">
      <c r="A323" s="8" t="s">
        <v>330</v>
      </c>
      <c r="B323" s="6">
        <v>1</v>
      </c>
      <c r="C323" s="2">
        <v>27</v>
      </c>
      <c r="D323" s="1">
        <f>IFERROR((C323/34)*20,0)</f>
        <v>15.882352941176469</v>
      </c>
      <c r="E323" s="2">
        <v>72</v>
      </c>
      <c r="F323" s="3">
        <f>IF($B323="ab","ab",IF($C323="ab",0+$E323,$D323+$E323))</f>
        <v>87.882352941176464</v>
      </c>
      <c r="G323" s="1">
        <f>IF(B323="ab","ab",(E323/80)*100)</f>
        <v>90</v>
      </c>
      <c r="H323" s="3">
        <f>IF($B323="ab","ab",MAX($G323,$F323))</f>
        <v>90</v>
      </c>
      <c r="I323" s="14">
        <f>IF($B323="ab","ab",ROUND($H323,0))</f>
        <v>90</v>
      </c>
      <c r="J323" s="19"/>
      <c r="K323" s="6">
        <f ca="1">IFERROR(__xludf.DUMMYFUNCTION("IFERROR(FILTER(Attendece!B43:B1003,Attendece!A43:A1003=$A44),0)"),1)</f>
        <v>1</v>
      </c>
      <c r="L323" s="1">
        <f ca="1">IFERROR(__xludf.DUMMYFUNCTION("IFERROR(FILTER(Attendece!C43:C1003,Attendece!$A43:A1003=$A44),0)"),1)</f>
        <v>1</v>
      </c>
      <c r="M323" s="1">
        <f ca="1">IFERROR(__xludf.DUMMYFUNCTION("IFERROR(FILTER(Attendece!D43:D1003,Attendece!$A43:A1003=$A44),0)"),1)</f>
        <v>1</v>
      </c>
      <c r="N323" s="1">
        <f ca="1">IFERROR(__xludf.DUMMYFUNCTION("IFERROR(FILTER(Attendece!E43:E1003,Attendece!$A43:A1003=$A44),0)"),0)</f>
        <v>0</v>
      </c>
      <c r="O323" s="1">
        <f ca="1">IFERROR(__xludf.DUMMYFUNCTION("IFERROR(FILTER(Attendece!F43:F1003,Attendece!$A43:A1003=$A44),0)"),0)</f>
        <v>0</v>
      </c>
      <c r="P323" s="1">
        <f ca="1">IFERROR(__xludf.DUMMYFUNCTION("IFERROR(FILTER(Attendece!G43:G1003,Attendece!$A43:A1003=$A44),0)"),0)</f>
        <v>0</v>
      </c>
      <c r="Q323" s="1">
        <f ca="1">IFERROR(__xludf.DUMMYFUNCTION("IFERROR(FILTER(Attendece!H43:H1003,Attendece!$A43:A1003=$A44),0)"),0)</f>
        <v>0</v>
      </c>
    </row>
    <row r="324" spans="1:17" x14ac:dyDescent="0.3">
      <c r="A324" s="8" t="s">
        <v>331</v>
      </c>
      <c r="B324" s="6">
        <v>1</v>
      </c>
      <c r="C324" s="2">
        <v>28</v>
      </c>
      <c r="D324" s="1">
        <f>IFERROR((C324/34)*20,0)</f>
        <v>16.470588235294116</v>
      </c>
      <c r="E324" s="2">
        <v>73</v>
      </c>
      <c r="F324" s="3">
        <f>IF($B324="ab","ab",IF($C324="ab",0+$E324,$D324+$E324))</f>
        <v>89.470588235294116</v>
      </c>
      <c r="G324" s="1">
        <f>IF(B324="ab","ab",(E324/80)*100)</f>
        <v>91.25</v>
      </c>
      <c r="H324" s="3">
        <f>IF($B324="ab","ab",MAX($G324,$F324))</f>
        <v>91.25</v>
      </c>
      <c r="I324" s="14">
        <f>IF($B324="ab","ab",ROUND($H324,0))</f>
        <v>91</v>
      </c>
      <c r="J324" s="19"/>
      <c r="K324" s="6">
        <f ca="1">IFERROR(__xludf.DUMMYFUNCTION("IFERROR(FILTER(Attendece!B33:B1003,Attendece!A33:A1003=$A34),0)"),1)</f>
        <v>1</v>
      </c>
      <c r="L324" s="1">
        <f ca="1">IFERROR(__xludf.DUMMYFUNCTION("IFERROR(FILTER(Attendece!C33:C1003,Attendece!$A33:A1003=$A34),0)"),1)</f>
        <v>1</v>
      </c>
      <c r="M324" s="1">
        <f ca="1">IFERROR(__xludf.DUMMYFUNCTION("IFERROR(FILTER(Attendece!D33:D1003,Attendece!$A33:A1003=$A34),0)"),0)</f>
        <v>0</v>
      </c>
      <c r="N324" s="1">
        <f ca="1">IFERROR(__xludf.DUMMYFUNCTION("IFERROR(FILTER(Attendece!E33:E1003,Attendece!$A33:A1003=$A34),0)"),0)</f>
        <v>0</v>
      </c>
      <c r="O324" s="1">
        <f ca="1">IFERROR(__xludf.DUMMYFUNCTION("IFERROR(FILTER(Attendece!F33:F1003,Attendece!$A33:A1003=$A34),0)"),0)</f>
        <v>0</v>
      </c>
      <c r="P324" s="1">
        <f ca="1">IFERROR(__xludf.DUMMYFUNCTION("IFERROR(FILTER(Attendece!G33:G1003,Attendece!$A33:A1003=$A34),0)"),0)</f>
        <v>0</v>
      </c>
      <c r="Q324" s="1">
        <f ca="1">IFERROR(__xludf.DUMMYFUNCTION("IFERROR(FILTER(Attendece!H33:H1003,Attendece!$A33:A1003=$A34),0)"),1)</f>
        <v>1</v>
      </c>
    </row>
    <row r="325" spans="1:17" x14ac:dyDescent="0.3">
      <c r="A325" s="8" t="s">
        <v>332</v>
      </c>
      <c r="B325" s="6">
        <v>1</v>
      </c>
      <c r="C325" s="2">
        <v>23</v>
      </c>
      <c r="D325" s="1">
        <f>IFERROR((C325/34)*20,0)</f>
        <v>13.529411764705884</v>
      </c>
      <c r="E325" s="2">
        <v>74</v>
      </c>
      <c r="F325" s="3">
        <f>IF($B325="ab","ab",IF($C325="ab",0+$E325,$D325+$E325))</f>
        <v>87.529411764705884</v>
      </c>
      <c r="G325" s="1">
        <f>IF(B325="ab","ab",(E325/80)*100)</f>
        <v>92.5</v>
      </c>
      <c r="H325" s="3">
        <f>IF($B325="ab","ab",MAX($G325,$F325))</f>
        <v>92.5</v>
      </c>
      <c r="I325" s="14">
        <f>IF($B325="ab","ab",ROUND($H325,0))</f>
        <v>93</v>
      </c>
      <c r="J325" s="19"/>
      <c r="K325" s="6">
        <f ca="1">IFERROR(__xludf.DUMMYFUNCTION("IFERROR(FILTER(Attendece!B132:B1003,Attendece!A132:A1003=$A133),0)"),0)</f>
        <v>0</v>
      </c>
      <c r="L325" s="1">
        <f ca="1">IFERROR(__xludf.DUMMYFUNCTION("IFERROR(FILTER(Attendece!C132:C1003,Attendece!$A132:A1003=$A133),0)"),1)</f>
        <v>1</v>
      </c>
      <c r="M325" s="1">
        <f ca="1">IFERROR(__xludf.DUMMYFUNCTION("IFERROR(FILTER(Attendece!D132:D1003,Attendece!$A132:A1003=$A133),0)"),1)</f>
        <v>1</v>
      </c>
      <c r="N325" s="1">
        <f ca="1">IFERROR(__xludf.DUMMYFUNCTION("IFERROR(FILTER(Attendece!E132:E1003,Attendece!$A132:A1003=$A133),0)"),0)</f>
        <v>0</v>
      </c>
      <c r="O325" s="1">
        <f ca="1">IFERROR(__xludf.DUMMYFUNCTION("IFERROR(FILTER(Attendece!F132:F1003,Attendece!$A132:A1003=$A133),0)"),0)</f>
        <v>0</v>
      </c>
      <c r="P325" s="1">
        <f ca="1">IFERROR(__xludf.DUMMYFUNCTION("IFERROR(FILTER(Attendece!G132:G1003,Attendece!$A132:A1003=$A133),0)"),0)</f>
        <v>0</v>
      </c>
      <c r="Q325" s="1">
        <f ca="1">IFERROR(__xludf.DUMMYFUNCTION("IFERROR(FILTER(Attendece!H132:H1003,Attendece!$A132:A1003=$A133),0)"),0)</f>
        <v>0</v>
      </c>
    </row>
    <row r="326" spans="1:17" x14ac:dyDescent="0.3">
      <c r="A326" s="8" t="s">
        <v>333</v>
      </c>
      <c r="B326" s="6">
        <v>1</v>
      </c>
      <c r="C326" s="2">
        <v>25</v>
      </c>
      <c r="D326" s="1">
        <f>IFERROR((C326/34)*20,0)</f>
        <v>14.705882352941178</v>
      </c>
      <c r="E326" s="2">
        <v>75</v>
      </c>
      <c r="F326" s="3">
        <f>IF($B326="ab","ab",IF($C326="ab",0+$E326,$D326+$E326))</f>
        <v>89.705882352941174</v>
      </c>
      <c r="G326" s="1">
        <f>IF(B326="ab","ab",(E326/80)*100)</f>
        <v>93.75</v>
      </c>
      <c r="H326" s="3">
        <f>IF($B326="ab","ab",MAX($G326,$F326))</f>
        <v>93.75</v>
      </c>
      <c r="I326" s="14">
        <f>IF($B326="ab","ab",ROUND($H326,0))</f>
        <v>94</v>
      </c>
      <c r="J326" s="19"/>
      <c r="K326" s="6">
        <f ca="1">IFERROR(__xludf.DUMMYFUNCTION("IFERROR(FILTER(Attendece!B111:B1003,Attendece!A111:A1003=$A112),0)"),1)</f>
        <v>1</v>
      </c>
      <c r="L326" s="1">
        <f ca="1">IFERROR(__xludf.DUMMYFUNCTION("IFERROR(FILTER(Attendece!C111:C1003,Attendece!$A111:A1003=$A112),0)"),1)</f>
        <v>1</v>
      </c>
      <c r="M326" s="1">
        <f ca="1">IFERROR(__xludf.DUMMYFUNCTION("IFERROR(FILTER(Attendece!D111:D1003,Attendece!$A111:A1003=$A112),0)"),1)</f>
        <v>1</v>
      </c>
      <c r="N326" s="1">
        <f ca="1">IFERROR(__xludf.DUMMYFUNCTION("IFERROR(FILTER(Attendece!E111:E1003,Attendece!$A111:A1003=$A112),0)"),1)</f>
        <v>1</v>
      </c>
      <c r="O326" s="1">
        <f ca="1">IFERROR(__xludf.DUMMYFUNCTION("IFERROR(FILTER(Attendece!F111:F1003,Attendece!$A111:A1003=$A112),0)"),0)</f>
        <v>0</v>
      </c>
      <c r="P326" s="1">
        <f ca="1">IFERROR(__xludf.DUMMYFUNCTION("IFERROR(FILTER(Attendece!G111:G1003,Attendece!$A111:A1003=$A112),0)"),0)</f>
        <v>0</v>
      </c>
      <c r="Q326" s="1">
        <f ca="1">IFERROR(__xludf.DUMMYFUNCTION("IFERROR(FILTER(Attendece!H111:H1003,Attendece!$A111:A1003=$A112),0)"),0)</f>
        <v>0</v>
      </c>
    </row>
    <row r="327" spans="1:17" x14ac:dyDescent="0.3">
      <c r="A327" s="8" t="s">
        <v>334</v>
      </c>
      <c r="B327" s="6">
        <v>1</v>
      </c>
      <c r="C327" s="2">
        <v>28</v>
      </c>
      <c r="D327" s="1">
        <f>IFERROR((C327/34)*20,0)</f>
        <v>16.470588235294116</v>
      </c>
      <c r="E327" s="2">
        <v>75</v>
      </c>
      <c r="F327" s="3">
        <f>IF($B327="ab","ab",IF($C327="ab",0+$E327,$D327+$E327))</f>
        <v>91.470588235294116</v>
      </c>
      <c r="G327" s="1">
        <f>IF(B327="ab","ab",(E327/80)*100)</f>
        <v>93.75</v>
      </c>
      <c r="H327" s="3">
        <f>IF($B327="ab","ab",MAX($G327,$F327))</f>
        <v>93.75</v>
      </c>
      <c r="I327" s="14">
        <f>IF($B327="ab","ab",ROUND($H327,0))</f>
        <v>94</v>
      </c>
      <c r="J327" s="19"/>
      <c r="K327" s="6">
        <f ca="1">IFERROR(__xludf.DUMMYFUNCTION("IFERROR(FILTER(Attendece!B114:B1003,Attendece!A114:A1003=$A115),0)"),1)</f>
        <v>1</v>
      </c>
      <c r="L327" s="1">
        <f ca="1">IFERROR(__xludf.DUMMYFUNCTION("IFERROR(FILTER(Attendece!C114:C1003,Attendece!$A114:A1003=$A115),0)"),1)</f>
        <v>1</v>
      </c>
      <c r="M327" s="1">
        <f ca="1">IFERROR(__xludf.DUMMYFUNCTION("IFERROR(FILTER(Attendece!D114:D1003,Attendece!$A114:A1003=$A115),0)"),1)</f>
        <v>1</v>
      </c>
      <c r="N327" s="1">
        <f ca="1">IFERROR(__xludf.DUMMYFUNCTION("IFERROR(FILTER(Attendece!E114:E1003,Attendece!$A114:A1003=$A115),0)"),1)</f>
        <v>1</v>
      </c>
      <c r="O327" s="1">
        <f ca="1">IFERROR(__xludf.DUMMYFUNCTION("IFERROR(FILTER(Attendece!F114:F1003,Attendece!$A114:A1003=$A115),0)"),1)</f>
        <v>1</v>
      </c>
      <c r="P327" s="1">
        <f ca="1">IFERROR(__xludf.DUMMYFUNCTION("IFERROR(FILTER(Attendece!G114:G1003,Attendece!$A114:A1003=$A115),0)"),1)</f>
        <v>1</v>
      </c>
      <c r="Q327" s="1">
        <f ca="1">IFERROR(__xludf.DUMMYFUNCTION("IFERROR(FILTER(Attendece!H114:H1003,Attendece!$A114:A1003=$A115),0)"),1)</f>
        <v>1</v>
      </c>
    </row>
    <row r="328" spans="1:17" x14ac:dyDescent="0.3">
      <c r="A328" s="8" t="s">
        <v>335</v>
      </c>
      <c r="B328" s="6">
        <v>1</v>
      </c>
      <c r="C328" s="2">
        <v>29</v>
      </c>
      <c r="D328" s="1">
        <f>IFERROR((C328/34)*20,0)</f>
        <v>17.058823529411764</v>
      </c>
      <c r="E328" s="2">
        <v>75</v>
      </c>
      <c r="F328" s="3">
        <f>IF($B328="ab","ab",IF($C328="ab",0+$E328,$D328+$E328))</f>
        <v>92.058823529411768</v>
      </c>
      <c r="G328" s="1">
        <f>IF(B328="ab","ab",(E328/80)*100)</f>
        <v>93.75</v>
      </c>
      <c r="H328" s="3">
        <f>IF($B328="ab","ab",MAX($G328,$F328))</f>
        <v>93.75</v>
      </c>
      <c r="I328" s="14">
        <f>IF($B328="ab","ab",ROUND($H328,0))</f>
        <v>94</v>
      </c>
      <c r="J328" s="19"/>
      <c r="K328" s="6">
        <f ca="1">IFERROR(__xludf.DUMMYFUNCTION("IFERROR(FILTER(Attendece!B122:B1003,Attendece!A122:A1003=$A123),0)"),1)</f>
        <v>1</v>
      </c>
      <c r="L328" s="1">
        <f ca="1">IFERROR(__xludf.DUMMYFUNCTION("IFERROR(FILTER(Attendece!C122:C1003,Attendece!$A122:A1003=$A123),0)"),1)</f>
        <v>1</v>
      </c>
      <c r="M328" s="1">
        <f ca="1">IFERROR(__xludf.DUMMYFUNCTION("IFERROR(FILTER(Attendece!D122:D1003,Attendece!$A122:A1003=$A123),0)"),1)</f>
        <v>1</v>
      </c>
      <c r="N328" s="1">
        <f ca="1">IFERROR(__xludf.DUMMYFUNCTION("IFERROR(FILTER(Attendece!E122:E1003,Attendece!$A122:A1003=$A123),0)"),1)</f>
        <v>1</v>
      </c>
      <c r="O328" s="1">
        <f ca="1">IFERROR(__xludf.DUMMYFUNCTION("IFERROR(FILTER(Attendece!F122:F1003,Attendece!$A122:A1003=$A123),0)"),1)</f>
        <v>1</v>
      </c>
      <c r="P328" s="1">
        <f ca="1">IFERROR(__xludf.DUMMYFUNCTION("IFERROR(FILTER(Attendece!G122:G1003,Attendece!$A122:A1003=$A123),0)"),0)</f>
        <v>0</v>
      </c>
      <c r="Q328" s="1">
        <f ca="1">IFERROR(__xludf.DUMMYFUNCTION("IFERROR(FILTER(Attendece!H122:H1003,Attendece!$A122:A1003=$A123),0)"),1)</f>
        <v>1</v>
      </c>
    </row>
    <row r="329" spans="1:17" x14ac:dyDescent="0.3">
      <c r="A329" s="8" t="s">
        <v>336</v>
      </c>
      <c r="B329" s="6">
        <v>1</v>
      </c>
      <c r="C329" s="2">
        <v>25</v>
      </c>
      <c r="D329" s="1">
        <f>IFERROR((C329/34)*20,0)</f>
        <v>14.705882352941178</v>
      </c>
      <c r="E329" s="2">
        <v>76</v>
      </c>
      <c r="F329" s="3">
        <f>IF($B329="ab","ab",IF($C329="ab",0+$E329,$D329+$E329))</f>
        <v>90.705882352941174</v>
      </c>
      <c r="G329" s="1">
        <f>IF(B329="ab","ab",(E329/80)*100)</f>
        <v>95</v>
      </c>
      <c r="H329" s="3">
        <f>IF($B329="ab","ab",MAX($G329,$F329))</f>
        <v>95</v>
      </c>
      <c r="I329" s="14">
        <f>IF($B329="ab","ab",ROUND($H329,0))</f>
        <v>95</v>
      </c>
      <c r="J329" s="19"/>
      <c r="K329" s="6">
        <f ca="1">IFERROR(__xludf.DUMMYFUNCTION("IFERROR(FILTER(Attendece!B305:B1003,Attendece!A305:A1003=$A306),0)"),1)</f>
        <v>1</v>
      </c>
      <c r="L329" s="1">
        <f ca="1">IFERROR(__xludf.DUMMYFUNCTION("IFERROR(FILTER(Attendece!C305:C1003,Attendece!$A305:A1003=$A306),0)"),1)</f>
        <v>1</v>
      </c>
      <c r="M329" s="1">
        <f ca="1">IFERROR(__xludf.DUMMYFUNCTION("IFERROR(FILTER(Attendece!D305:D1003,Attendece!$A305:A1003=$A306),0)"),1)</f>
        <v>1</v>
      </c>
      <c r="N329" s="1">
        <f ca="1">IFERROR(__xludf.DUMMYFUNCTION("IFERROR(FILTER(Attendece!E305:E1003,Attendece!$A305:A1003=$A306),0)"),1)</f>
        <v>1</v>
      </c>
      <c r="O329" s="1">
        <f ca="1">IFERROR(__xludf.DUMMYFUNCTION("IFERROR(FILTER(Attendece!F305:F1003,Attendece!$A305:A1003=$A306),0)"),1)</f>
        <v>1</v>
      </c>
      <c r="P329" s="1">
        <f ca="1">IFERROR(__xludf.DUMMYFUNCTION("IFERROR(FILTER(Attendece!G305:G1003,Attendece!$A305:A1003=$A306),0)"),0)</f>
        <v>0</v>
      </c>
      <c r="Q329" s="1">
        <f ca="1">IFERROR(__xludf.DUMMYFUNCTION("IFERROR(FILTER(Attendece!H305:H1003,Attendece!$A305:A1003=$A306),0)"),1)</f>
        <v>1</v>
      </c>
    </row>
    <row r="330" spans="1:17" x14ac:dyDescent="0.3">
      <c r="A330" s="8" t="s">
        <v>337</v>
      </c>
      <c r="B330" s="6">
        <v>1</v>
      </c>
      <c r="C330" s="2">
        <v>25</v>
      </c>
      <c r="D330" s="1">
        <f>IFERROR((C330/34)*20,0)</f>
        <v>14.705882352941178</v>
      </c>
      <c r="E330" s="2">
        <v>77</v>
      </c>
      <c r="F330" s="3">
        <f>IF($B330="ab","ab",IF($C330="ab",0+$E330,$D330+$E330))</f>
        <v>91.705882352941174</v>
      </c>
      <c r="G330" s="1">
        <f>IF(B330="ab","ab",(E330/80)*100)</f>
        <v>96.25</v>
      </c>
      <c r="H330" s="3">
        <f>IF($B330="ab","ab",MAX($G330,$F330))</f>
        <v>96.25</v>
      </c>
      <c r="I330" s="14">
        <f>IF($B330="ab","ab",ROUND($H330,0))</f>
        <v>96</v>
      </c>
      <c r="J330" s="19"/>
      <c r="K330" s="6">
        <f ca="1">IFERROR(__xludf.DUMMYFUNCTION("IFERROR(FILTER(Attendece!B9:B1003,Attendece!A9:A1003=$A10),0)"),1)</f>
        <v>1</v>
      </c>
      <c r="L330" s="1">
        <f ca="1">IFERROR(__xludf.DUMMYFUNCTION("IFERROR(FILTER(Attendece!C9:C1003,Attendece!$A9:A1003=$A10),0)"),1)</f>
        <v>1</v>
      </c>
      <c r="M330" s="1">
        <f ca="1">IFERROR(__xludf.DUMMYFUNCTION("IFERROR(FILTER(Attendece!D9:D1003,Attendece!$A9:A1003=$A10),0)"),1)</f>
        <v>1</v>
      </c>
      <c r="N330" s="1">
        <f ca="1">IFERROR(__xludf.DUMMYFUNCTION("IFERROR(FILTER(Attendece!E9:E1003,Attendece!$A9:A1003=$A10),0)"),1)</f>
        <v>1</v>
      </c>
      <c r="O330" s="1">
        <f ca="1">IFERROR(__xludf.DUMMYFUNCTION("IFERROR(FILTER(Attendece!F9:F1003,Attendece!$A9:A1003=$A10),0)"),1)</f>
        <v>1</v>
      </c>
      <c r="P330" s="1">
        <f ca="1">IFERROR(__xludf.DUMMYFUNCTION("IFERROR(FILTER(Attendece!G9:G1003,Attendece!$A9:A1003=$A10),0)"),0)</f>
        <v>0</v>
      </c>
      <c r="Q330" s="1">
        <f ca="1">IFERROR(__xludf.DUMMYFUNCTION("IFERROR(FILTER(Attendece!H9:H1003,Attendece!$A9:A1003=$A10),0)"),1)</f>
        <v>1</v>
      </c>
    </row>
    <row r="331" spans="1:17" x14ac:dyDescent="0.3">
      <c r="A331" s="8" t="s">
        <v>338</v>
      </c>
      <c r="B331" s="6">
        <v>1</v>
      </c>
      <c r="C331" s="2">
        <v>26</v>
      </c>
      <c r="D331" s="1">
        <f>IFERROR((C331/34)*20,0)</f>
        <v>15.294117647058822</v>
      </c>
      <c r="E331" s="2">
        <v>78</v>
      </c>
      <c r="F331" s="3">
        <f>IF($B331="ab","ab",IF($C331="ab",0+$E331,$D331+$E331))</f>
        <v>93.294117647058826</v>
      </c>
      <c r="G331" s="1">
        <f>IF(B331="ab","ab",(E331/80)*100)</f>
        <v>97.5</v>
      </c>
      <c r="H331" s="3">
        <f>IF($B331="ab","ab",MAX($G331,$F331))</f>
        <v>97.5</v>
      </c>
      <c r="I331" s="14">
        <f>IF($B331="ab","ab",ROUND($H331,0))</f>
        <v>98</v>
      </c>
      <c r="J331" s="19"/>
      <c r="K331" s="6">
        <f ca="1">IFERROR(__xludf.DUMMYFUNCTION("IFERROR(FILTER(Attendece!B27:B1003,Attendece!A27:A1003=$A28),0)"),1)</f>
        <v>1</v>
      </c>
      <c r="L331" s="1">
        <f ca="1">IFERROR(__xludf.DUMMYFUNCTION("IFERROR(FILTER(Attendece!C27:C1003,Attendece!$A27:A1003=$A28),0)"),1)</f>
        <v>1</v>
      </c>
      <c r="M331" s="1">
        <f ca="1">IFERROR(__xludf.DUMMYFUNCTION("IFERROR(FILTER(Attendece!D27:D1003,Attendece!$A27:A1003=$A28),0)"),1)</f>
        <v>1</v>
      </c>
      <c r="N331" s="1">
        <f ca="1">IFERROR(__xludf.DUMMYFUNCTION("IFERROR(FILTER(Attendece!E27:E1003,Attendece!$A27:A1003=$A28),0)"),1)</f>
        <v>1</v>
      </c>
      <c r="O331" s="1">
        <f ca="1">IFERROR(__xludf.DUMMYFUNCTION("IFERROR(FILTER(Attendece!F27:F1003,Attendece!$A27:A1003=$A28),0)"),1)</f>
        <v>1</v>
      </c>
      <c r="P331" s="1">
        <f ca="1">IFERROR(__xludf.DUMMYFUNCTION("IFERROR(FILTER(Attendece!G27:G1003,Attendece!$A27:A1003=$A28),0)"),1)</f>
        <v>1</v>
      </c>
      <c r="Q331" s="1">
        <f ca="1">IFERROR(__xludf.DUMMYFUNCTION("IFERROR(FILTER(Attendece!H27:H1003,Attendece!$A27:A1003=$A28),0)"),1)</f>
        <v>1</v>
      </c>
    </row>
    <row r="332" spans="1:17" x14ac:dyDescent="0.3">
      <c r="A332" s="8" t="s">
        <v>339</v>
      </c>
      <c r="B332" s="6" t="s">
        <v>8</v>
      </c>
      <c r="C332" s="2" t="s">
        <v>8</v>
      </c>
      <c r="D332" s="1">
        <f>IFERROR((C332/34)*20,0)</f>
        <v>0</v>
      </c>
      <c r="E332" s="2" t="s">
        <v>8</v>
      </c>
      <c r="F332" s="3" t="str">
        <f>IF($B332="ab","ab",IF($C332="ab",0+$E332,$D332+$E332))</f>
        <v>ab</v>
      </c>
      <c r="G332" s="1" t="str">
        <f>IF(B332="ab","ab",(E332/80)*100)</f>
        <v>ab</v>
      </c>
      <c r="H332" s="3" t="str">
        <f>IF($B332="ab","ab",MAX($G332,$F332))</f>
        <v>ab</v>
      </c>
      <c r="I332" s="14" t="str">
        <f>IF($B332="ab","ab",ROUND($H332,0))</f>
        <v>ab</v>
      </c>
      <c r="J332" s="19"/>
      <c r="K332" s="6">
        <f ca="1">IFERROR(__xludf.DUMMYFUNCTION("IFERROR(FILTER(Attendece!B123:B1003,Attendece!A123:A1003=$A124),0)"),0)</f>
        <v>0</v>
      </c>
      <c r="L332" s="1">
        <f ca="1">IFERROR(__xludf.DUMMYFUNCTION("IFERROR(FILTER(Attendece!C123:C1003,Attendece!$A123:A1003=$A124),0)"),0)</f>
        <v>0</v>
      </c>
      <c r="M332" s="1">
        <f ca="1">IFERROR(__xludf.DUMMYFUNCTION("IFERROR(FILTER(Attendece!D123:D1003,Attendece!$A123:A1003=$A124),0)"),0)</f>
        <v>0</v>
      </c>
      <c r="N332" s="1">
        <f ca="1">IFERROR(__xludf.DUMMYFUNCTION("IFERROR(FILTER(Attendece!E123:E1003,Attendece!$A123:A1003=$A124),0)"),0)</f>
        <v>0</v>
      </c>
      <c r="O332" s="1">
        <f ca="1">IFERROR(__xludf.DUMMYFUNCTION("IFERROR(FILTER(Attendece!F123:F1003,Attendece!$A123:A1003=$A124),0)"),0)</f>
        <v>0</v>
      </c>
      <c r="P332" s="1">
        <f ca="1">IFERROR(__xludf.DUMMYFUNCTION("IFERROR(FILTER(Attendece!G123:G1003,Attendece!$A123:A1003=$A124),0)"),0)</f>
        <v>0</v>
      </c>
      <c r="Q332" s="1">
        <f ca="1">IFERROR(__xludf.DUMMYFUNCTION("IFERROR(FILTER(Attendece!H123:H1003,Attendece!$A123:A1003=$A124),0)"),0)</f>
        <v>0</v>
      </c>
    </row>
    <row r="333" spans="1:17" x14ac:dyDescent="0.3">
      <c r="A333" s="8" t="s">
        <v>340</v>
      </c>
      <c r="B333" s="6" t="s">
        <v>8</v>
      </c>
      <c r="C333" s="2" t="s">
        <v>8</v>
      </c>
      <c r="D333" s="1">
        <f>IFERROR((C333/34)*20,0)</f>
        <v>0</v>
      </c>
      <c r="E333" s="2" t="s">
        <v>8</v>
      </c>
      <c r="F333" s="3" t="str">
        <f>IF($B333="ab","ab",IF($C333="ab",0+$E333,$D333+$E333))</f>
        <v>ab</v>
      </c>
      <c r="G333" s="1" t="str">
        <f>IF(B333="ab","ab",(E333/80)*100)</f>
        <v>ab</v>
      </c>
      <c r="H333" s="3" t="str">
        <f>IF($B333="ab","ab",MAX($G333,$F333))</f>
        <v>ab</v>
      </c>
      <c r="I333" s="14" t="str">
        <f>IF($B333="ab","ab",ROUND($H333,0))</f>
        <v>ab</v>
      </c>
      <c r="J333" s="19"/>
      <c r="K333" s="6">
        <f ca="1">IFERROR(__xludf.DUMMYFUNCTION("IFERROR(FILTER(Attendece!B195:B1003,Attendece!A195:A1003=$A196),0)"),0)</f>
        <v>0</v>
      </c>
      <c r="L333" s="1">
        <f ca="1">IFERROR(__xludf.DUMMYFUNCTION("IFERROR(FILTER(Attendece!C195:C1003,Attendece!$A195:A1003=$A196),0)"),0)</f>
        <v>0</v>
      </c>
      <c r="M333" s="1">
        <f ca="1">IFERROR(__xludf.DUMMYFUNCTION("IFERROR(FILTER(Attendece!D195:D1003,Attendece!$A195:A1003=$A196),0)"),0)</f>
        <v>0</v>
      </c>
      <c r="N333" s="1">
        <f ca="1">IFERROR(__xludf.DUMMYFUNCTION("IFERROR(FILTER(Attendece!E195:E1003,Attendece!$A195:A1003=$A196),0)"),0)</f>
        <v>0</v>
      </c>
      <c r="O333" s="1">
        <f ca="1">IFERROR(__xludf.DUMMYFUNCTION("IFERROR(FILTER(Attendece!F195:F1003,Attendece!$A195:A1003=$A196),0)"),0)</f>
        <v>0</v>
      </c>
      <c r="P333" s="1">
        <f ca="1">IFERROR(__xludf.DUMMYFUNCTION("IFERROR(FILTER(Attendece!G195:G1003,Attendece!$A195:A1003=$A196),0)"),0)</f>
        <v>0</v>
      </c>
      <c r="Q333" s="1">
        <f ca="1">IFERROR(__xludf.DUMMYFUNCTION("IFERROR(FILTER(Attendece!H195:H1003,Attendece!$A195:A1003=$A196),0)"),0)</f>
        <v>0</v>
      </c>
    </row>
    <row r="334" spans="1:17" x14ac:dyDescent="0.3">
      <c r="A334" s="8" t="s">
        <v>341</v>
      </c>
      <c r="B334" s="6" t="s">
        <v>8</v>
      </c>
      <c r="C334" s="2" t="s">
        <v>8</v>
      </c>
      <c r="D334" s="1">
        <f>IFERROR((C334/34)*20,0)</f>
        <v>0</v>
      </c>
      <c r="E334" s="2" t="s">
        <v>8</v>
      </c>
      <c r="F334" s="3" t="str">
        <f>IF($B334="ab","ab",IF($C334="ab",0+$E334,$D334+$E334))</f>
        <v>ab</v>
      </c>
      <c r="G334" s="1" t="str">
        <f>IF(B334="ab","ab",(E334/80)*100)</f>
        <v>ab</v>
      </c>
      <c r="H334" s="3" t="str">
        <f>IF($B334="ab","ab",MAX($G334,$F334))</f>
        <v>ab</v>
      </c>
      <c r="I334" s="14" t="str">
        <f>IF($B334="ab","ab",ROUND($H334,0))</f>
        <v>ab</v>
      </c>
      <c r="J334" s="19"/>
      <c r="K334" s="6">
        <f ca="1">IFERROR(__xludf.DUMMYFUNCTION("IFERROR(FILTER(Attendece!B257:B1003,Attendece!A257:A1003=$A258),0)"),0)</f>
        <v>0</v>
      </c>
      <c r="L334" s="1">
        <f ca="1">IFERROR(__xludf.DUMMYFUNCTION("IFERROR(FILTER(Attendece!C257:C1003,Attendece!$A257:A1003=$A258),0)"),0)</f>
        <v>0</v>
      </c>
      <c r="M334" s="1">
        <f ca="1">IFERROR(__xludf.DUMMYFUNCTION("IFERROR(FILTER(Attendece!D257:D1003,Attendece!$A257:A1003=$A258),0)"),0)</f>
        <v>0</v>
      </c>
      <c r="N334" s="1">
        <f ca="1">IFERROR(__xludf.DUMMYFUNCTION("IFERROR(FILTER(Attendece!E257:E1003,Attendece!$A257:A1003=$A258),0)"),0)</f>
        <v>0</v>
      </c>
      <c r="O334" s="1">
        <f ca="1">IFERROR(__xludf.DUMMYFUNCTION("IFERROR(FILTER(Attendece!F257:F1003,Attendece!$A257:A1003=$A258),0)"),0)</f>
        <v>0</v>
      </c>
      <c r="P334" s="1">
        <f ca="1">IFERROR(__xludf.DUMMYFUNCTION("IFERROR(FILTER(Attendece!G257:G1003,Attendece!$A257:A1003=$A258),0)"),0)</f>
        <v>0</v>
      </c>
      <c r="Q334" s="1">
        <f ca="1">IFERROR(__xludf.DUMMYFUNCTION("IFERROR(FILTER(Attendece!H257:H1003,Attendece!$A257:A1003=$A258),0)"),0)</f>
        <v>0</v>
      </c>
    </row>
    <row r="335" spans="1:17" x14ac:dyDescent="0.3">
      <c r="A335" s="8" t="s">
        <v>342</v>
      </c>
      <c r="B335" s="6" t="s">
        <v>8</v>
      </c>
      <c r="C335" s="2" t="s">
        <v>8</v>
      </c>
      <c r="D335" s="1">
        <f>IFERROR((C335/34)*20,0)</f>
        <v>0</v>
      </c>
      <c r="E335" s="2" t="s">
        <v>8</v>
      </c>
      <c r="F335" s="3" t="str">
        <f>IF($B335="ab","ab",IF($C335="ab",0+$E335,$D335+$E335))</f>
        <v>ab</v>
      </c>
      <c r="G335" s="1" t="str">
        <f>IF(B335="ab","ab",(E335/80)*100)</f>
        <v>ab</v>
      </c>
      <c r="H335" s="3" t="str">
        <f>IF($B335="ab","ab",MAX($G335,$F335))</f>
        <v>ab</v>
      </c>
      <c r="I335" s="14" t="str">
        <f>IF($B335="ab","ab",ROUND($H335,0))</f>
        <v>ab</v>
      </c>
      <c r="J335" s="19"/>
      <c r="K335" s="6">
        <f ca="1">IFERROR(__xludf.DUMMYFUNCTION("IFERROR(FILTER(Attendece!B282:B1003,Attendece!A282:A1003=$A283),0)"),0)</f>
        <v>0</v>
      </c>
      <c r="L335" s="1">
        <f ca="1">IFERROR(__xludf.DUMMYFUNCTION("IFERROR(FILTER(Attendece!C282:C1003,Attendece!$A282:A1003=$A283),0)"),0)</f>
        <v>0</v>
      </c>
      <c r="M335" s="1">
        <f ca="1">IFERROR(__xludf.DUMMYFUNCTION("IFERROR(FILTER(Attendece!D282:D1003,Attendece!$A282:A1003=$A283),0)"),0)</f>
        <v>0</v>
      </c>
      <c r="N335" s="1">
        <f ca="1">IFERROR(__xludf.DUMMYFUNCTION("IFERROR(FILTER(Attendece!E282:E1003,Attendece!$A282:A1003=$A283),0)"),0)</f>
        <v>0</v>
      </c>
      <c r="O335" s="1">
        <f ca="1">IFERROR(__xludf.DUMMYFUNCTION("IFERROR(FILTER(Attendece!F282:F1003,Attendece!$A282:A1003=$A283),0)"),0)</f>
        <v>0</v>
      </c>
      <c r="P335" s="1">
        <f ca="1">IFERROR(__xludf.DUMMYFUNCTION("IFERROR(FILTER(Attendece!G282:G1003,Attendece!$A282:A1003=$A283),0)"),0)</f>
        <v>0</v>
      </c>
      <c r="Q335" s="1">
        <f ca="1">IFERROR(__xludf.DUMMYFUNCTION("IFERROR(FILTER(Attendece!H282:H1003,Attendece!$A282:A1003=$A283),0)"),0)</f>
        <v>0</v>
      </c>
    </row>
    <row r="336" spans="1:17" x14ac:dyDescent="0.3">
      <c r="A336" s="8" t="s">
        <v>343</v>
      </c>
      <c r="B336" s="7" t="s">
        <v>8</v>
      </c>
      <c r="C336" s="2">
        <v>12</v>
      </c>
      <c r="D336" s="4">
        <f>IFERROR((C336/34)*20,0)</f>
        <v>7.0588235294117654</v>
      </c>
      <c r="E336" s="5" t="s">
        <v>8</v>
      </c>
      <c r="F336" s="3" t="str">
        <f>IF($B336="ab","ab",IF($C336="ab",0+$E336,$D336+$E336))</f>
        <v>ab</v>
      </c>
      <c r="G336" s="1" t="str">
        <f>IF(B336="ab","ab",(E336/80)*100)</f>
        <v>ab</v>
      </c>
      <c r="H336" s="3" t="str">
        <f>IF($B336="ab","ab",MAX($G336,$F336))</f>
        <v>ab</v>
      </c>
      <c r="I336" s="14" t="str">
        <f>IF($B336="ab","ab",ROUND($H336,0))</f>
        <v>ab</v>
      </c>
      <c r="J336" s="20"/>
      <c r="K336" s="7">
        <f ca="1">IFERROR(__xludf.DUMMYFUNCTION("IFERROR(FILTER(Attendece!B328:B1003,Attendece!A328:A1003=$A329),0)"),1)</f>
        <v>1</v>
      </c>
      <c r="L336" s="4">
        <f ca="1">IFERROR(__xludf.DUMMYFUNCTION("IFERROR(FILTER(Attendece!C328:C1003,Attendece!$A328:A1003=$A329),0)"),1)</f>
        <v>1</v>
      </c>
      <c r="M336" s="4">
        <f ca="1">IFERROR(__xludf.DUMMYFUNCTION("IFERROR(FILTER(Attendece!D328:D1003,Attendece!$A328:A1003=$A329),0)"),1)</f>
        <v>1</v>
      </c>
      <c r="N336" s="4">
        <f ca="1">IFERROR(__xludf.DUMMYFUNCTION("IFERROR(FILTER(Attendece!E328:E1003,Attendece!$A328:A1003=$A329),0)"),0)</f>
        <v>0</v>
      </c>
      <c r="O336" s="4">
        <f ca="1">IFERROR(__xludf.DUMMYFUNCTION("IFERROR(FILTER(Attendece!F328:F1003,Attendece!$A328:A1003=$A329),0)"),0)</f>
        <v>0</v>
      </c>
      <c r="P336" s="4">
        <f ca="1">IFERROR(__xludf.DUMMYFUNCTION("IFERROR(FILTER(Attendece!G328:G1003,Attendece!$A328:A1003=$A329),0)"),0)</f>
        <v>0</v>
      </c>
      <c r="Q336" s="4">
        <f ca="1">IFERROR(__xludf.DUMMYFUNCTION("IFERROR(FILTER(Attendece!H328:H1003,Attendece!$A328:A1003=$A329),0)"),0)</f>
        <v>0</v>
      </c>
    </row>
  </sheetData>
  <sortState xmlns:xlrd2="http://schemas.microsoft.com/office/spreadsheetml/2017/richdata2" ref="A2:Q337">
    <sortCondition ref="I1:I337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as2018330@sci.sjp.ac.lk</dc:creator>
  <cp:lastModifiedBy>as2018330@sci.sjp.ac.lk</cp:lastModifiedBy>
  <dcterms:created xsi:type="dcterms:W3CDTF">2023-10-31T10:12:19Z</dcterms:created>
  <dcterms:modified xsi:type="dcterms:W3CDTF">2023-10-31T13:36:50Z</dcterms:modified>
</cp:coreProperties>
</file>