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R\Volleyball\"/>
    </mc:Choice>
  </mc:AlternateContent>
  <bookViews>
    <workbookView xWindow="0" yWindow="0" windowWidth="28800" windowHeight="12435"/>
  </bookViews>
  <sheets>
    <sheet name="ncaa_volleyball_ratings" sheetId="1" r:id="rId1"/>
  </sheets>
  <calcPr calcId="0"/>
</workbook>
</file>

<file path=xl/calcChain.xml><?xml version="1.0" encoding="utf-8"?>
<calcChain xmlns="http://schemas.openxmlformats.org/spreadsheetml/2006/main">
  <c r="G9" i="1" l="1"/>
  <c r="G8" i="1"/>
  <c r="H8" i="1" s="1"/>
  <c r="H3" i="1"/>
  <c r="H2" i="1"/>
  <c r="G6" i="1"/>
  <c r="G12" i="1" s="1"/>
  <c r="G5" i="1"/>
  <c r="H5" i="1" s="1"/>
  <c r="H6" i="1" l="1"/>
  <c r="J6" i="1" s="1"/>
  <c r="J2" i="1"/>
  <c r="G11" i="1"/>
  <c r="H11" i="1" s="1"/>
  <c r="H9" i="1"/>
  <c r="J8" i="1" s="1"/>
  <c r="H12" i="1"/>
  <c r="J12" i="1" l="1"/>
</calcChain>
</file>

<file path=xl/sharedStrings.xml><?xml version="1.0" encoding="utf-8"?>
<sst xmlns="http://schemas.openxmlformats.org/spreadsheetml/2006/main" count="355" uniqueCount="341">
  <si>
    <t>team</t>
  </si>
  <si>
    <t>serve_rat</t>
  </si>
  <si>
    <t>reciv_rat</t>
  </si>
  <si>
    <t>Minnesota</t>
  </si>
  <si>
    <t>Northern Ky.</t>
  </si>
  <si>
    <t>Indiana</t>
  </si>
  <si>
    <t>Ohio St.</t>
  </si>
  <si>
    <t>ETSU</t>
  </si>
  <si>
    <t>Wisconsin</t>
  </si>
  <si>
    <t>Boston College</t>
  </si>
  <si>
    <t>Michigan</t>
  </si>
  <si>
    <t>Purdue</t>
  </si>
  <si>
    <t>Oregon</t>
  </si>
  <si>
    <t>Northwestern</t>
  </si>
  <si>
    <t>Arkansas</t>
  </si>
  <si>
    <t>Michigan St.</t>
  </si>
  <si>
    <t>Central Ark.</t>
  </si>
  <si>
    <t>FIU</t>
  </si>
  <si>
    <t>Miami (FL)</t>
  </si>
  <si>
    <t>Maryland</t>
  </si>
  <si>
    <t>Cal Poly</t>
  </si>
  <si>
    <t>Sacramento St.</t>
  </si>
  <si>
    <t>Iowa</t>
  </si>
  <si>
    <t>Nebraska</t>
  </si>
  <si>
    <t>NIU</t>
  </si>
  <si>
    <t>Illinois</t>
  </si>
  <si>
    <t>Florida</t>
  </si>
  <si>
    <t>N.C. A&amp;T</t>
  </si>
  <si>
    <t>Penn St.</t>
  </si>
  <si>
    <t>Georgia St.</t>
  </si>
  <si>
    <t>Oklahoma</t>
  </si>
  <si>
    <t>Sam Houston</t>
  </si>
  <si>
    <t>UTEP</t>
  </si>
  <si>
    <t>Tarleton St.</t>
  </si>
  <si>
    <t>Memphis</t>
  </si>
  <si>
    <t>Arizona</t>
  </si>
  <si>
    <t>CSU Bakersfield</t>
  </si>
  <si>
    <t>UTSA</t>
  </si>
  <si>
    <t>Chattanooga</t>
  </si>
  <si>
    <t>Buffalo</t>
  </si>
  <si>
    <t>Furman</t>
  </si>
  <si>
    <t>FDU</t>
  </si>
  <si>
    <t>Bellarmine</t>
  </si>
  <si>
    <t>Elon</t>
  </si>
  <si>
    <t>Marquette</t>
  </si>
  <si>
    <t>Marshall</t>
  </si>
  <si>
    <t>North Ala.</t>
  </si>
  <si>
    <t>Texas St.</t>
  </si>
  <si>
    <t>Jackson St.</t>
  </si>
  <si>
    <t>Saint Louis</t>
  </si>
  <si>
    <t>Toledo</t>
  </si>
  <si>
    <t>Texas Tech</t>
  </si>
  <si>
    <t>Youngstown St.</t>
  </si>
  <si>
    <t>Army West Point</t>
  </si>
  <si>
    <t>Southeast Mo. St.</t>
  </si>
  <si>
    <t>Morehead St.</t>
  </si>
  <si>
    <t>Syracuse</t>
  </si>
  <si>
    <t>Coppin St.</t>
  </si>
  <si>
    <t>Valparaiso</t>
  </si>
  <si>
    <t>Lindenwood</t>
  </si>
  <si>
    <t>Seton Hall</t>
  </si>
  <si>
    <t>South Dakota St.</t>
  </si>
  <si>
    <t>Cleveland St.</t>
  </si>
  <si>
    <t>Miami (OH)</t>
  </si>
  <si>
    <t>Eastern Mich.</t>
  </si>
  <si>
    <t>Northwestern St.</t>
  </si>
  <si>
    <t>A&amp;M-Corpus Christi</t>
  </si>
  <si>
    <t>Arkansas St.</t>
  </si>
  <si>
    <t>Utah Valley</t>
  </si>
  <si>
    <t>Temple</t>
  </si>
  <si>
    <t>Wyoming</t>
  </si>
  <si>
    <t>Charlotte</t>
  </si>
  <si>
    <t>Butler</t>
  </si>
  <si>
    <t>UIC</t>
  </si>
  <si>
    <t>Fla. Atlantic</t>
  </si>
  <si>
    <t>North Dakota</t>
  </si>
  <si>
    <t>Davidson</t>
  </si>
  <si>
    <t>UC San Diego</t>
  </si>
  <si>
    <t>Bucknell</t>
  </si>
  <si>
    <t>Manhattan</t>
  </si>
  <si>
    <t>East Carolina</t>
  </si>
  <si>
    <t>Belmont</t>
  </si>
  <si>
    <t>Santa Clara</t>
  </si>
  <si>
    <t>App State</t>
  </si>
  <si>
    <t>Virginia Tech</t>
  </si>
  <si>
    <t>Southeastern La.</t>
  </si>
  <si>
    <t>Montana St.</t>
  </si>
  <si>
    <t>Alabama</t>
  </si>
  <si>
    <t>Weber St.</t>
  </si>
  <si>
    <t>Missouri St.</t>
  </si>
  <si>
    <t>Ark.-Pine Bluff</t>
  </si>
  <si>
    <t>Eastern Ill.</t>
  </si>
  <si>
    <t>UNC Asheville</t>
  </si>
  <si>
    <t>New Hampshire</t>
  </si>
  <si>
    <t>Wright St.</t>
  </si>
  <si>
    <t>USC Upstate</t>
  </si>
  <si>
    <t>Northeastern</t>
  </si>
  <si>
    <t>Bethune-Cookman</t>
  </si>
  <si>
    <t>Ohio</t>
  </si>
  <si>
    <t>Wichita St.</t>
  </si>
  <si>
    <t>Idaho</t>
  </si>
  <si>
    <t>Nicholls</t>
  </si>
  <si>
    <t>BYU</t>
  </si>
  <si>
    <t>Cal St. Fullerton</t>
  </si>
  <si>
    <t>North Carolina</t>
  </si>
  <si>
    <t>Alabama A&amp;M</t>
  </si>
  <si>
    <t>McNeese</t>
  </si>
  <si>
    <t>Florida St.</t>
  </si>
  <si>
    <t>Providence</t>
  </si>
  <si>
    <t>Tennessee Tech</t>
  </si>
  <si>
    <t>Central Mich.</t>
  </si>
  <si>
    <t>Xavier</t>
  </si>
  <si>
    <t>Ole Miss</t>
  </si>
  <si>
    <t>NJIT</t>
  </si>
  <si>
    <t>Bowling Green</t>
  </si>
  <si>
    <t>San Francisco</t>
  </si>
  <si>
    <t>UNI</t>
  </si>
  <si>
    <t>UT Martin</t>
  </si>
  <si>
    <t>Stony Brook</t>
  </si>
  <si>
    <t>Tulane</t>
  </si>
  <si>
    <t>Kansas</t>
  </si>
  <si>
    <t>Louisiana</t>
  </si>
  <si>
    <t>Mercer</t>
  </si>
  <si>
    <t>Creighton</t>
  </si>
  <si>
    <t>Presbyterian</t>
  </si>
  <si>
    <t>South Carolina St.</t>
  </si>
  <si>
    <t>Lipscomb</t>
  </si>
  <si>
    <t>Long Beach St.</t>
  </si>
  <si>
    <t>Duquesne</t>
  </si>
  <si>
    <t>Austin Peay</t>
  </si>
  <si>
    <t>Southern Ind.</t>
  </si>
  <si>
    <t>Drake</t>
  </si>
  <si>
    <t>Grambling</t>
  </si>
  <si>
    <t>Little Rock</t>
  </si>
  <si>
    <t>Alcorn</t>
  </si>
  <si>
    <t>Utah Tech</t>
  </si>
  <si>
    <t>Texas Southern</t>
  </si>
  <si>
    <t>Navy</t>
  </si>
  <si>
    <t>Morgan St.</t>
  </si>
  <si>
    <t>Le Moyne</t>
  </si>
  <si>
    <t>Oral Roberts</t>
  </si>
  <si>
    <t>Stonehill</t>
  </si>
  <si>
    <t>UIW</t>
  </si>
  <si>
    <t>James Madison</t>
  </si>
  <si>
    <t>Delaware</t>
  </si>
  <si>
    <t>Eastern Wash.</t>
  </si>
  <si>
    <t>Akron</t>
  </si>
  <si>
    <t>Charleston So.</t>
  </si>
  <si>
    <t>Denver</t>
  </si>
  <si>
    <t>Murray St.</t>
  </si>
  <si>
    <t>Lamar University</t>
  </si>
  <si>
    <t>Purdue Fort Wayne</t>
  </si>
  <si>
    <t>IUPUI</t>
  </si>
  <si>
    <t>Central Conn. St.</t>
  </si>
  <si>
    <t>Canisius</t>
  </si>
  <si>
    <t>Howard</t>
  </si>
  <si>
    <t>UNCW</t>
  </si>
  <si>
    <t>Ga. Southern</t>
  </si>
  <si>
    <t>Western Ill.</t>
  </si>
  <si>
    <t>Hofstra</t>
  </si>
  <si>
    <t>South Alabama</t>
  </si>
  <si>
    <t>Louisville</t>
  </si>
  <si>
    <t>American</t>
  </si>
  <si>
    <t>Liberty</t>
  </si>
  <si>
    <t>Rice</t>
  </si>
  <si>
    <t>South Fla.</t>
  </si>
  <si>
    <t>Western Mich.</t>
  </si>
  <si>
    <t>Auburn</t>
  </si>
  <si>
    <t>South Carolina</t>
  </si>
  <si>
    <t>Missouri</t>
  </si>
  <si>
    <t>Cincinnati</t>
  </si>
  <si>
    <t>Northern Colo.</t>
  </si>
  <si>
    <t>North Texas</t>
  </si>
  <si>
    <t>North Dakota St.</t>
  </si>
  <si>
    <t>Bryant</t>
  </si>
  <si>
    <t>LSU</t>
  </si>
  <si>
    <t>Bradley</t>
  </si>
  <si>
    <t>Iowa St.</t>
  </si>
  <si>
    <t>Air Force</t>
  </si>
  <si>
    <t>Georgia</t>
  </si>
  <si>
    <t>Tennessee</t>
  </si>
  <si>
    <t>Old Dominion</t>
  </si>
  <si>
    <t>Virginia</t>
  </si>
  <si>
    <t>Clemson</t>
  </si>
  <si>
    <t>Dayton</t>
  </si>
  <si>
    <t>Mississippi St.</t>
  </si>
  <si>
    <t>UC Santa Barbara</t>
  </si>
  <si>
    <t>San Jose St.</t>
  </si>
  <si>
    <t>Wake Forest</t>
  </si>
  <si>
    <t>Montana</t>
  </si>
  <si>
    <t>Col. of Charleston</t>
  </si>
  <si>
    <t>Boise St.</t>
  </si>
  <si>
    <t>Omaha</t>
  </si>
  <si>
    <t>Portland St.</t>
  </si>
  <si>
    <t>UAB</t>
  </si>
  <si>
    <t>Ball St.</t>
  </si>
  <si>
    <t>Colorado St.</t>
  </si>
  <si>
    <t>UAlbany</t>
  </si>
  <si>
    <t>UC Irvine</t>
  </si>
  <si>
    <t>Colorado</t>
  </si>
  <si>
    <t>Binghamton</t>
  </si>
  <si>
    <t>Oregon St.</t>
  </si>
  <si>
    <t>Winthrop</t>
  </si>
  <si>
    <t>LIU</t>
  </si>
  <si>
    <t>San Diego</t>
  </si>
  <si>
    <t>Houston</t>
  </si>
  <si>
    <t>Gonzaga</t>
  </si>
  <si>
    <t>Milwaukee</t>
  </si>
  <si>
    <t>California</t>
  </si>
  <si>
    <t>Fordham</t>
  </si>
  <si>
    <t>Northern Ariz.</t>
  </si>
  <si>
    <t>Kansas City</t>
  </si>
  <si>
    <t>Fresno St.</t>
  </si>
  <si>
    <t>Kent St.</t>
  </si>
  <si>
    <t>William &amp; Mary</t>
  </si>
  <si>
    <t>ULM</t>
  </si>
  <si>
    <t>Delaware St.</t>
  </si>
  <si>
    <t>Loyola Maryland</t>
  </si>
  <si>
    <t>UC Davis</t>
  </si>
  <si>
    <t>Rhode Island</t>
  </si>
  <si>
    <t>UCF</t>
  </si>
  <si>
    <t>St. John's (NY)</t>
  </si>
  <si>
    <t>Louisiana Tech</t>
  </si>
  <si>
    <t>Green Bay</t>
  </si>
  <si>
    <t>Norfolk St.</t>
  </si>
  <si>
    <t>Iona</t>
  </si>
  <si>
    <t>UNC Greensboro</t>
  </si>
  <si>
    <t>Quinnipiac</t>
  </si>
  <si>
    <t>High Point</t>
  </si>
  <si>
    <t>SFA</t>
  </si>
  <si>
    <t>St. Thomas (MN)</t>
  </si>
  <si>
    <t>Middle Tenn.</t>
  </si>
  <si>
    <t>SMU</t>
  </si>
  <si>
    <t>Texas</t>
  </si>
  <si>
    <t>Grand Canyon</t>
  </si>
  <si>
    <t>UMES</t>
  </si>
  <si>
    <t>George Mason</t>
  </si>
  <si>
    <t>South Dakota</t>
  </si>
  <si>
    <t>Indiana St.</t>
  </si>
  <si>
    <t>Western Ky.</t>
  </si>
  <si>
    <t>NC State</t>
  </si>
  <si>
    <t>California Baptist</t>
  </si>
  <si>
    <t>Loyola Chicago</t>
  </si>
  <si>
    <t>Western Caro.</t>
  </si>
  <si>
    <t>Troy</t>
  </si>
  <si>
    <t>Pepperdine</t>
  </si>
  <si>
    <t>Kansas St.</t>
  </si>
  <si>
    <t>Eastern Ky.</t>
  </si>
  <si>
    <t>Abilene Christian</t>
  </si>
  <si>
    <t>Saint Peter's</t>
  </si>
  <si>
    <t>Merrimack</t>
  </si>
  <si>
    <t>Colgate</t>
  </si>
  <si>
    <t>New Mexico St.</t>
  </si>
  <si>
    <t>FGCU</t>
  </si>
  <si>
    <t>Seattle U</t>
  </si>
  <si>
    <t>UTRGV</t>
  </si>
  <si>
    <t>UConn</t>
  </si>
  <si>
    <t>Alabama St.</t>
  </si>
  <si>
    <t>Arizona St.</t>
  </si>
  <si>
    <t>Southern California</t>
  </si>
  <si>
    <t>Niagara</t>
  </si>
  <si>
    <t>Duke</t>
  </si>
  <si>
    <t>Campbell</t>
  </si>
  <si>
    <t>Washington St.</t>
  </si>
  <si>
    <t>Hawaii</t>
  </si>
  <si>
    <t>Idaho St.</t>
  </si>
  <si>
    <t>Pacific</t>
  </si>
  <si>
    <t>Stanford</t>
  </si>
  <si>
    <t>The Citadel</t>
  </si>
  <si>
    <t>Evansville</t>
  </si>
  <si>
    <t>Rider</t>
  </si>
  <si>
    <t>TCU</t>
  </si>
  <si>
    <t>Baylor</t>
  </si>
  <si>
    <t>Radford</t>
  </si>
  <si>
    <t>Sacred Heart</t>
  </si>
  <si>
    <t>Tulsa</t>
  </si>
  <si>
    <t>Nevada</t>
  </si>
  <si>
    <t>Utah St.</t>
  </si>
  <si>
    <t>Rutgers</t>
  </si>
  <si>
    <t>Georgia Tech</t>
  </si>
  <si>
    <t>Washington</t>
  </si>
  <si>
    <t>Prairie View</t>
  </si>
  <si>
    <t>New Orleans</t>
  </si>
  <si>
    <t>Coastal Carolina</t>
  </si>
  <si>
    <t>Marist</t>
  </si>
  <si>
    <t>Mississippi Val.</t>
  </si>
  <si>
    <t>Houston Christian</t>
  </si>
  <si>
    <t>Fairfield</t>
  </si>
  <si>
    <t>Oakland</t>
  </si>
  <si>
    <t>New Mexico</t>
  </si>
  <si>
    <t>Samford</t>
  </si>
  <si>
    <t>SIUE</t>
  </si>
  <si>
    <t>Portland</t>
  </si>
  <si>
    <t>Holy Cross</t>
  </si>
  <si>
    <t>Kennesaw St.</t>
  </si>
  <si>
    <t>Saint Mary's (CA)</t>
  </si>
  <si>
    <t>Saint Francis (PA)</t>
  </si>
  <si>
    <t>CSUN</t>
  </si>
  <si>
    <t>Tex. A&amp;M-Commerce</t>
  </si>
  <si>
    <t>Queens (NC)</t>
  </si>
  <si>
    <t>UMBC</t>
  </si>
  <si>
    <t>Notre Dame</t>
  </si>
  <si>
    <t>Pittsburgh</t>
  </si>
  <si>
    <t>San Diego St.</t>
  </si>
  <si>
    <t>N.C. Central</t>
  </si>
  <si>
    <t>Jacksonville St.</t>
  </si>
  <si>
    <t>Southern Utah</t>
  </si>
  <si>
    <t>Southern Ill.</t>
  </si>
  <si>
    <t>Villanova</t>
  </si>
  <si>
    <t>Gardner-Webb</t>
  </si>
  <si>
    <t>Stetson</t>
  </si>
  <si>
    <t>Florida A&amp;M</t>
  </si>
  <si>
    <t>West Virginia</t>
  </si>
  <si>
    <t>North Florida</t>
  </si>
  <si>
    <t>Tennessee St.</t>
  </si>
  <si>
    <t>Georgetown</t>
  </si>
  <si>
    <t>Utah</t>
  </si>
  <si>
    <t>Siena</t>
  </si>
  <si>
    <t>George Washington</t>
  </si>
  <si>
    <t>Southern Miss.</t>
  </si>
  <si>
    <t>Towson</t>
  </si>
  <si>
    <t>Illinois St.</t>
  </si>
  <si>
    <t>Chicago St.</t>
  </si>
  <si>
    <t>UC Riverside</t>
  </si>
  <si>
    <t>UT Arlington</t>
  </si>
  <si>
    <t>UCLA</t>
  </si>
  <si>
    <t>VCU</t>
  </si>
  <si>
    <t>Jacksonville</t>
  </si>
  <si>
    <t>Texas A&amp;M</t>
  </si>
  <si>
    <t>Kentucky</t>
  </si>
  <si>
    <t>UNLV</t>
  </si>
  <si>
    <t>Lehigh</t>
  </si>
  <si>
    <t>Wofford</t>
  </si>
  <si>
    <t>LMU (CA)</t>
  </si>
  <si>
    <t>DePaul</t>
  </si>
  <si>
    <t>Robert Morris</t>
  </si>
  <si>
    <t>Serve</t>
  </si>
  <si>
    <t>Receive</t>
  </si>
  <si>
    <t>Home</t>
  </si>
  <si>
    <t>Away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</si>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</sst>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5" fontId="0" fillId="0" borderId="0" xfId="0" applyNumberFormat="1"/>
    <xf numFmtId="9" fontId="16" fillId="33" borderId="10" xfId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tabSelected="1" workbookViewId="0">
      <selection activeCell="G3" sqref="G3"/>
    </sheetView>
  </sheetViews>
  <sheetFormatPr defaultRowHeight="15" x14ac:dyDescent="0.25"/>
  <cols>
    <col min="1" max="1" width="20.140625" bestFit="1" customWidth="1"/>
    <col min="2" max="3" width="12.7109375" bestFit="1" customWidth="1"/>
    <col min="7" max="7" width="15" customWidth="1"/>
  </cols>
  <sheetData>
    <row r="1" spans="1:10" ht="15.75" thickBot="1" x14ac:dyDescent="0.3">
      <c r="A1" t="s">
        <v>0</v>
      </c>
      <c r="B1" t="s">
        <v>1</v>
      </c>
      <c r="C1" t="s">
        <v>2</v>
      </c>
    </row>
    <row r="2" spans="1:10" ht="15.75" thickBot="1" x14ac:dyDescent="0.3">
      <c r="A2" t="s">
        <v>244</v>
      </c>
      <c r="B2">
        <v>-1.08196543169894</v>
      </c>
      <c r="C2">
        <v>0.256050530033063</v>
      </c>
      <c r="E2" t="s">
        <v>338</v>
      </c>
      <c r="F2" t="s">
        <v>336</v>
      </c>
      <c r="G2" t="s">
        <v>11</v>
      </c>
      <c r="H2" s="2">
        <f>VLOOKUP(G2,A:C,2,FALSE)</f>
        <v>-0.153667472929814</v>
      </c>
      <c r="J2" s="3">
        <f>1/(1+EXP(H3-H2-$E$15))</f>
        <v>0.67551503858291417</v>
      </c>
    </row>
    <row r="3" spans="1:10" x14ac:dyDescent="0.25">
      <c r="A3" t="s">
        <v>106</v>
      </c>
      <c r="B3">
        <v>-1.0357856020543501</v>
      </c>
      <c r="C3">
        <v>-0.56227728493316098</v>
      </c>
      <c r="E3" t="s">
        <v>339</v>
      </c>
      <c r="F3" t="s">
        <v>337</v>
      </c>
      <c r="G3" t="s">
        <v>263</v>
      </c>
      <c r="H3" s="2">
        <f>VLOOKUP(G3,A:C,3,FALSE)</f>
        <v>-0.86732833176414403</v>
      </c>
    </row>
    <row r="4" spans="1:10" x14ac:dyDescent="0.25">
      <c r="A4" t="s">
        <v>125</v>
      </c>
      <c r="B4">
        <v>-0.92200133674894003</v>
      </c>
      <c r="C4">
        <v>-0.52294342706313501</v>
      </c>
    </row>
    <row r="5" spans="1:10" ht="15.75" thickBot="1" x14ac:dyDescent="0.3">
      <c r="A5" t="s">
        <v>136</v>
      </c>
      <c r="B5">
        <v>-0.81251332096609497</v>
      </c>
      <c r="C5">
        <v>-0.51615589850648702</v>
      </c>
      <c r="E5" t="s">
        <v>339</v>
      </c>
      <c r="F5" t="s">
        <v>336</v>
      </c>
      <c r="G5" t="str">
        <f>G3</f>
        <v>Washington St.</v>
      </c>
      <c r="H5" s="2">
        <f>VLOOKUP(G5,A:C,2,FALSE)</f>
        <v>0.31740006565087198</v>
      </c>
    </row>
    <row r="6" spans="1:10" ht="15.75" thickBot="1" x14ac:dyDescent="0.3">
      <c r="A6" t="s">
        <v>321</v>
      </c>
      <c r="B6">
        <v>-0.809568133117197</v>
      </c>
      <c r="C6">
        <v>-0.35165694046124102</v>
      </c>
      <c r="E6" t="s">
        <v>338</v>
      </c>
      <c r="F6" t="s">
        <v>337</v>
      </c>
      <c r="G6" t="str">
        <f>G2</f>
        <v>Purdue</v>
      </c>
      <c r="H6" s="2">
        <f>VLOOKUP(G6,A:C,3,FALSE)</f>
        <v>0.18802088651616899</v>
      </c>
      <c r="J6" s="3">
        <f>1/(1+EXP(H5-H6-$E$15))</f>
        <v>0.47257659556449272</v>
      </c>
    </row>
    <row r="7" spans="1:10" ht="15.75" thickBot="1" x14ac:dyDescent="0.3">
      <c r="A7" t="s">
        <v>305</v>
      </c>
      <c r="B7">
        <v>-0.74317786566983501</v>
      </c>
      <c r="C7">
        <v>-0.72630738523961202</v>
      </c>
    </row>
    <row r="8" spans="1:10" ht="15.75" thickBot="1" x14ac:dyDescent="0.3">
      <c r="A8" t="s">
        <v>285</v>
      </c>
      <c r="B8">
        <v>-0.73620874577885898</v>
      </c>
      <c r="C8">
        <v>-0.54497799962781901</v>
      </c>
      <c r="E8" t="s">
        <v>339</v>
      </c>
      <c r="F8" t="s">
        <v>336</v>
      </c>
      <c r="G8" t="str">
        <f>G2</f>
        <v>Purdue</v>
      </c>
      <c r="H8" s="2">
        <f>VLOOKUP(G8,A:C,2,FALSE)</f>
        <v>-0.153667472929814</v>
      </c>
      <c r="J8" s="3">
        <f>1-1/(1+EXP(H8-H9-$E$15))</f>
        <v>0.66687514699809736</v>
      </c>
    </row>
    <row r="9" spans="1:10" x14ac:dyDescent="0.25">
      <c r="A9" t="s">
        <v>224</v>
      </c>
      <c r="B9">
        <v>-0.72300820938480703</v>
      </c>
      <c r="C9">
        <v>-4.5136153153485299E-2</v>
      </c>
      <c r="E9" t="s">
        <v>338</v>
      </c>
      <c r="F9" t="s">
        <v>337</v>
      </c>
      <c r="G9" t="str">
        <f>G3</f>
        <v>Washington St.</v>
      </c>
      <c r="H9" s="2">
        <f>VLOOKUP(G9,A:C,3,FALSE)</f>
        <v>-0.86732833176414403</v>
      </c>
    </row>
    <row r="10" spans="1:10" x14ac:dyDescent="0.25">
      <c r="A10" t="s">
        <v>57</v>
      </c>
      <c r="B10">
        <v>-0.67474185271259002</v>
      </c>
      <c r="C10">
        <v>-0.51335175054233895</v>
      </c>
    </row>
    <row r="11" spans="1:10" ht="15.75" thickBot="1" x14ac:dyDescent="0.3">
      <c r="A11" t="s">
        <v>284</v>
      </c>
      <c r="B11">
        <v>-0.63928650180296598</v>
      </c>
      <c r="C11">
        <v>-8.5301018901094899E-2</v>
      </c>
      <c r="E11" t="s">
        <v>338</v>
      </c>
      <c r="F11" t="s">
        <v>336</v>
      </c>
      <c r="G11" t="str">
        <f>G5</f>
        <v>Washington St.</v>
      </c>
      <c r="H11" s="2">
        <f>VLOOKUP(G11,A:C,2,FALSE)</f>
        <v>0.31740006565087198</v>
      </c>
    </row>
    <row r="12" spans="1:10" ht="15.75" thickBot="1" x14ac:dyDescent="0.3">
      <c r="A12" t="s">
        <v>52</v>
      </c>
      <c r="B12">
        <v>-0.63765852199052497</v>
      </c>
      <c r="C12">
        <v>-0.141657738532317</v>
      </c>
      <c r="E12" t="s">
        <v>339</v>
      </c>
      <c r="F12" t="s">
        <v>337</v>
      </c>
      <c r="G12" t="str">
        <f>G6</f>
        <v>Purdue</v>
      </c>
      <c r="H12" s="2">
        <f>VLOOKUP(G12,A:C,3,FALSE)</f>
        <v>0.18802088651616899</v>
      </c>
      <c r="J12" s="3">
        <f>1-1/(1+EXP(H12-H11-$E$15))</f>
        <v>0.46283006284970507</v>
      </c>
    </row>
    <row r="13" spans="1:10" x14ac:dyDescent="0.25">
      <c r="A13" t="s">
        <v>167</v>
      </c>
      <c r="B13">
        <v>-0.63704748245883502</v>
      </c>
      <c r="C13">
        <v>0.121165523088115</v>
      </c>
    </row>
    <row r="14" spans="1:10" x14ac:dyDescent="0.25">
      <c r="A14" t="s">
        <v>272</v>
      </c>
      <c r="B14">
        <v>-0.63227096246166103</v>
      </c>
      <c r="C14">
        <v>-0.114298904763953</v>
      </c>
      <c r="E14" t="s">
        <v>340</v>
      </c>
    </row>
    <row r="15" spans="1:10" x14ac:dyDescent="0.25">
      <c r="A15" t="s">
        <v>7</v>
      </c>
      <c r="B15">
        <v>-0.630330892153947</v>
      </c>
      <c r="C15">
        <v>-1.90923680927668E-2</v>
      </c>
      <c r="E15">
        <v>1.9575370000000002E-2</v>
      </c>
    </row>
    <row r="16" spans="1:10" x14ac:dyDescent="0.25">
      <c r="A16" t="s">
        <v>296</v>
      </c>
      <c r="B16">
        <v>-0.62252180373177302</v>
      </c>
      <c r="C16">
        <v>-0.149454513382514</v>
      </c>
    </row>
    <row r="17" spans="1:3" x14ac:dyDescent="0.25">
      <c r="A17" t="s">
        <v>56</v>
      </c>
      <c r="B17">
        <v>-0.61114074653654704</v>
      </c>
      <c r="C17">
        <v>-0.21088664118488701</v>
      </c>
    </row>
    <row r="18" spans="1:3" x14ac:dyDescent="0.25">
      <c r="A18" t="s">
        <v>270</v>
      </c>
      <c r="B18">
        <v>-0.58505762453102195</v>
      </c>
      <c r="C18">
        <v>-0.12027377851679601</v>
      </c>
    </row>
    <row r="19" spans="1:3" x14ac:dyDescent="0.25">
      <c r="A19" t="s">
        <v>134</v>
      </c>
      <c r="B19">
        <v>-0.57661036490363604</v>
      </c>
      <c r="C19">
        <v>-0.43356020258997802</v>
      </c>
    </row>
    <row r="20" spans="1:3" x14ac:dyDescent="0.25">
      <c r="A20" t="s">
        <v>261</v>
      </c>
      <c r="B20">
        <v>-0.57011544055793695</v>
      </c>
      <c r="C20">
        <v>0.31936778871854099</v>
      </c>
    </row>
    <row r="21" spans="1:3" x14ac:dyDescent="0.25">
      <c r="A21" t="s">
        <v>250</v>
      </c>
      <c r="B21">
        <v>-0.56609361212359699</v>
      </c>
      <c r="C21">
        <v>0.16294758127638601</v>
      </c>
    </row>
    <row r="22" spans="1:3" x14ac:dyDescent="0.25">
      <c r="A22" t="s">
        <v>16</v>
      </c>
      <c r="B22">
        <v>-0.56282713089437097</v>
      </c>
      <c r="C22">
        <v>-0.15911973107142799</v>
      </c>
    </row>
    <row r="23" spans="1:3" x14ac:dyDescent="0.25">
      <c r="A23" t="s">
        <v>317</v>
      </c>
      <c r="B23">
        <v>-0.55687150977081101</v>
      </c>
      <c r="C23">
        <v>1.30462690697369E-2</v>
      </c>
    </row>
    <row r="24" spans="1:3" x14ac:dyDescent="0.25">
      <c r="A24" t="s">
        <v>189</v>
      </c>
      <c r="B24">
        <v>-0.55168338094223501</v>
      </c>
      <c r="C24">
        <v>-0.351717573502211</v>
      </c>
    </row>
    <row r="25" spans="1:3" x14ac:dyDescent="0.25">
      <c r="A25" t="s">
        <v>48</v>
      </c>
      <c r="B25">
        <v>-0.53678057329751105</v>
      </c>
      <c r="C25">
        <v>-0.19226559895598999</v>
      </c>
    </row>
    <row r="26" spans="1:3" x14ac:dyDescent="0.25">
      <c r="A26" t="s">
        <v>97</v>
      </c>
      <c r="B26">
        <v>-0.53314389700435805</v>
      </c>
      <c r="C26">
        <v>-0.2234955016505</v>
      </c>
    </row>
    <row r="27" spans="1:3" x14ac:dyDescent="0.25">
      <c r="A27" t="s">
        <v>215</v>
      </c>
      <c r="B27">
        <v>-0.53281446979131897</v>
      </c>
      <c r="C27">
        <v>-0.20181961310861701</v>
      </c>
    </row>
    <row r="28" spans="1:3" x14ac:dyDescent="0.25">
      <c r="A28" t="s">
        <v>81</v>
      </c>
      <c r="B28">
        <v>-0.532138798210682</v>
      </c>
      <c r="C28">
        <v>-0.35325899241001901</v>
      </c>
    </row>
    <row r="29" spans="1:3" x14ac:dyDescent="0.25">
      <c r="A29" t="s">
        <v>148</v>
      </c>
      <c r="B29">
        <v>-0.51730435415148301</v>
      </c>
      <c r="C29">
        <v>1.8773895869085001E-2</v>
      </c>
    </row>
    <row r="30" spans="1:3" x14ac:dyDescent="0.25">
      <c r="A30" t="s">
        <v>171</v>
      </c>
      <c r="B30">
        <v>-0.51355238360455602</v>
      </c>
      <c r="C30">
        <v>-0.16879596065998101</v>
      </c>
    </row>
    <row r="31" spans="1:3" x14ac:dyDescent="0.25">
      <c r="A31" t="s">
        <v>146</v>
      </c>
      <c r="B31">
        <v>-0.51082000520564497</v>
      </c>
      <c r="C31">
        <v>-0.28645598968151098</v>
      </c>
    </row>
    <row r="32" spans="1:3" x14ac:dyDescent="0.25">
      <c r="A32" t="s">
        <v>192</v>
      </c>
      <c r="B32">
        <v>-0.50048628804593198</v>
      </c>
      <c r="C32">
        <v>3.3296818387634299E-2</v>
      </c>
    </row>
    <row r="33" spans="1:3" x14ac:dyDescent="0.25">
      <c r="A33" t="s">
        <v>79</v>
      </c>
      <c r="B33">
        <v>-0.49652027844998797</v>
      </c>
      <c r="C33">
        <v>-0.28109450079825898</v>
      </c>
    </row>
    <row r="34" spans="1:3" x14ac:dyDescent="0.25">
      <c r="A34" t="s">
        <v>139</v>
      </c>
      <c r="B34">
        <v>-0.49613751137149797</v>
      </c>
      <c r="C34">
        <v>-0.67621566501325403</v>
      </c>
    </row>
    <row r="35" spans="1:3" x14ac:dyDescent="0.25">
      <c r="A35" t="s">
        <v>90</v>
      </c>
      <c r="B35">
        <v>-0.48875308576831999</v>
      </c>
      <c r="C35">
        <v>-0.45530258632266701</v>
      </c>
    </row>
    <row r="36" spans="1:3" x14ac:dyDescent="0.25">
      <c r="A36" t="s">
        <v>304</v>
      </c>
      <c r="B36">
        <v>-0.488639839651414</v>
      </c>
      <c r="C36">
        <v>0.40400382489510001</v>
      </c>
    </row>
    <row r="37" spans="1:3" x14ac:dyDescent="0.25">
      <c r="A37" t="s">
        <v>221</v>
      </c>
      <c r="B37">
        <v>-0.48667256779891499</v>
      </c>
      <c r="C37">
        <v>9.8232442178873405E-2</v>
      </c>
    </row>
    <row r="38" spans="1:3" x14ac:dyDescent="0.25">
      <c r="A38" t="s">
        <v>138</v>
      </c>
      <c r="B38">
        <v>-0.48583754224363301</v>
      </c>
      <c r="C38">
        <v>-0.24274433658182401</v>
      </c>
    </row>
    <row r="39" spans="1:3" x14ac:dyDescent="0.25">
      <c r="A39" t="s">
        <v>267</v>
      </c>
      <c r="B39">
        <v>-0.48116014711774002</v>
      </c>
      <c r="C39">
        <v>0.58895348449610097</v>
      </c>
    </row>
    <row r="40" spans="1:3" x14ac:dyDescent="0.25">
      <c r="A40" t="s">
        <v>126</v>
      </c>
      <c r="B40">
        <v>-0.47996763961157801</v>
      </c>
      <c r="C40">
        <v>-8.8516940120588902E-2</v>
      </c>
    </row>
    <row r="41" spans="1:3" x14ac:dyDescent="0.25">
      <c r="A41" t="s">
        <v>153</v>
      </c>
      <c r="B41">
        <v>-0.47477116581301498</v>
      </c>
      <c r="C41">
        <v>-8.6434347777644499E-2</v>
      </c>
    </row>
    <row r="42" spans="1:3" x14ac:dyDescent="0.25">
      <c r="A42" t="s">
        <v>150</v>
      </c>
      <c r="B42">
        <v>-0.461092833839992</v>
      </c>
      <c r="C42">
        <v>-0.42907773541137001</v>
      </c>
    </row>
    <row r="43" spans="1:3" x14ac:dyDescent="0.25">
      <c r="A43" t="s">
        <v>161</v>
      </c>
      <c r="B43">
        <v>-0.46052720755024401</v>
      </c>
      <c r="C43">
        <v>1.16644263055304</v>
      </c>
    </row>
    <row r="44" spans="1:3" x14ac:dyDescent="0.25">
      <c r="A44" t="s">
        <v>151</v>
      </c>
      <c r="B44">
        <v>-0.45615023383647602</v>
      </c>
      <c r="C44">
        <v>0.100017817587417</v>
      </c>
    </row>
    <row r="45" spans="1:3" x14ac:dyDescent="0.25">
      <c r="A45" t="s">
        <v>256</v>
      </c>
      <c r="B45">
        <v>-0.44858983338420699</v>
      </c>
      <c r="C45">
        <v>-1.0475646799015701E-2</v>
      </c>
    </row>
    <row r="46" spans="1:3" x14ac:dyDescent="0.25">
      <c r="A46" t="s">
        <v>204</v>
      </c>
      <c r="B46">
        <v>-0.44817147682018699</v>
      </c>
      <c r="C46">
        <v>-5.4894466643422901E-2</v>
      </c>
    </row>
    <row r="47" spans="1:3" x14ac:dyDescent="0.25">
      <c r="A47" t="s">
        <v>334</v>
      </c>
      <c r="B47">
        <v>-0.44564015255522399</v>
      </c>
      <c r="C47">
        <v>-6.3658596573654594E-2</v>
      </c>
    </row>
    <row r="48" spans="1:3" x14ac:dyDescent="0.25">
      <c r="A48" t="s">
        <v>262</v>
      </c>
      <c r="B48">
        <v>-0.44180257418091801</v>
      </c>
      <c r="C48">
        <v>-1.37593002073801E-2</v>
      </c>
    </row>
    <row r="49" spans="1:3" x14ac:dyDescent="0.25">
      <c r="A49" t="s">
        <v>103</v>
      </c>
      <c r="B49">
        <v>-0.43190460099580902</v>
      </c>
      <c r="C49">
        <v>-0.27578822762863597</v>
      </c>
    </row>
    <row r="50" spans="1:3" x14ac:dyDescent="0.25">
      <c r="A50" t="s">
        <v>329</v>
      </c>
      <c r="B50">
        <v>-0.428716293467585</v>
      </c>
      <c r="C50">
        <v>0.100536912794571</v>
      </c>
    </row>
    <row r="51" spans="1:3" x14ac:dyDescent="0.25">
      <c r="A51" t="s">
        <v>274</v>
      </c>
      <c r="B51">
        <v>-0.42839837960333499</v>
      </c>
      <c r="C51">
        <v>-0.27847340178112501</v>
      </c>
    </row>
    <row r="52" spans="1:3" x14ac:dyDescent="0.25">
      <c r="A52" t="s">
        <v>132</v>
      </c>
      <c r="B52">
        <v>-0.411029908691117</v>
      </c>
      <c r="C52">
        <v>-0.30484138519556198</v>
      </c>
    </row>
    <row r="53" spans="1:3" x14ac:dyDescent="0.25">
      <c r="A53" t="s">
        <v>158</v>
      </c>
      <c r="B53">
        <v>-0.40662398376886799</v>
      </c>
      <c r="C53">
        <v>-2.0937406217862001E-2</v>
      </c>
    </row>
    <row r="54" spans="1:3" x14ac:dyDescent="0.25">
      <c r="A54" t="s">
        <v>196</v>
      </c>
      <c r="B54">
        <v>-0.39972722081388501</v>
      </c>
      <c r="C54">
        <v>-5.8224133377636801E-2</v>
      </c>
    </row>
    <row r="55" spans="1:3" x14ac:dyDescent="0.25">
      <c r="A55" t="s">
        <v>42</v>
      </c>
      <c r="B55">
        <v>-0.39829047845493698</v>
      </c>
      <c r="C55">
        <v>8.5345165405607007E-2</v>
      </c>
    </row>
    <row r="56" spans="1:3" x14ac:dyDescent="0.25">
      <c r="A56" t="s">
        <v>271</v>
      </c>
      <c r="B56">
        <v>-0.39808426913562001</v>
      </c>
      <c r="C56">
        <v>-0.22911718565547001</v>
      </c>
    </row>
    <row r="57" spans="1:3" x14ac:dyDescent="0.25">
      <c r="A57" t="s">
        <v>243</v>
      </c>
      <c r="B57">
        <v>-0.397157953931561</v>
      </c>
      <c r="C57">
        <v>-0.12353205251599</v>
      </c>
    </row>
    <row r="58" spans="1:3" x14ac:dyDescent="0.25">
      <c r="A58" t="s">
        <v>156</v>
      </c>
      <c r="B58">
        <v>-0.39140945697148299</v>
      </c>
      <c r="C58">
        <v>2.9838104168895901E-2</v>
      </c>
    </row>
    <row r="59" spans="1:3" x14ac:dyDescent="0.25">
      <c r="A59" t="s">
        <v>169</v>
      </c>
      <c r="B59">
        <v>-0.39052759017768701</v>
      </c>
      <c r="C59">
        <v>-0.21089839776501901</v>
      </c>
    </row>
    <row r="60" spans="1:3" x14ac:dyDescent="0.25">
      <c r="A60" t="s">
        <v>327</v>
      </c>
      <c r="B60">
        <v>-0.38754550041392399</v>
      </c>
      <c r="C60">
        <v>0.20234889908207801</v>
      </c>
    </row>
    <row r="61" spans="1:3" x14ac:dyDescent="0.25">
      <c r="A61" t="s">
        <v>323</v>
      </c>
      <c r="B61">
        <v>-0.38467978648871898</v>
      </c>
      <c r="C61">
        <v>0.10609914670764101</v>
      </c>
    </row>
    <row r="62" spans="1:3" x14ac:dyDescent="0.25">
      <c r="A62" t="s">
        <v>273</v>
      </c>
      <c r="B62">
        <v>-0.38220106663751302</v>
      </c>
      <c r="C62">
        <v>-0.28960994637833498</v>
      </c>
    </row>
    <row r="63" spans="1:3" x14ac:dyDescent="0.25">
      <c r="A63" t="s">
        <v>226</v>
      </c>
      <c r="B63">
        <v>-0.37344043766469798</v>
      </c>
      <c r="C63">
        <v>-0.278049569894599</v>
      </c>
    </row>
    <row r="64" spans="1:3" x14ac:dyDescent="0.25">
      <c r="A64" t="s">
        <v>29</v>
      </c>
      <c r="B64">
        <v>-0.369449330704475</v>
      </c>
      <c r="C64">
        <v>0.12729227682625999</v>
      </c>
    </row>
    <row r="65" spans="1:3" x14ac:dyDescent="0.25">
      <c r="A65" t="s">
        <v>19</v>
      </c>
      <c r="B65">
        <v>-0.365460584012752</v>
      </c>
      <c r="C65">
        <v>0.52217118823303099</v>
      </c>
    </row>
    <row r="66" spans="1:3" x14ac:dyDescent="0.25">
      <c r="A66" t="s">
        <v>282</v>
      </c>
      <c r="B66">
        <v>-0.36319042744219898</v>
      </c>
      <c r="C66">
        <v>-0.12690954428122</v>
      </c>
    </row>
    <row r="67" spans="1:3" x14ac:dyDescent="0.25">
      <c r="A67" t="s">
        <v>245</v>
      </c>
      <c r="B67">
        <v>-0.357144754946642</v>
      </c>
      <c r="C67">
        <v>2.5620598403612801E-2</v>
      </c>
    </row>
    <row r="68" spans="1:3" x14ac:dyDescent="0.25">
      <c r="A68" t="s">
        <v>219</v>
      </c>
      <c r="B68">
        <v>-0.35387689138223999</v>
      </c>
      <c r="C68">
        <v>-3.00361276395507E-2</v>
      </c>
    </row>
    <row r="69" spans="1:3" x14ac:dyDescent="0.25">
      <c r="A69" t="s">
        <v>303</v>
      </c>
      <c r="B69">
        <v>-0.35226284010453901</v>
      </c>
      <c r="C69">
        <v>0.13104848326097199</v>
      </c>
    </row>
    <row r="70" spans="1:3" x14ac:dyDescent="0.25">
      <c r="A70" t="s">
        <v>75</v>
      </c>
      <c r="B70">
        <v>-0.35225638293369499</v>
      </c>
      <c r="C70">
        <v>-0.17148629998127199</v>
      </c>
    </row>
    <row r="71" spans="1:3" x14ac:dyDescent="0.25">
      <c r="A71" t="s">
        <v>265</v>
      </c>
      <c r="B71">
        <v>-0.34725405995851999</v>
      </c>
      <c r="C71">
        <v>5.2262194525182798E-2</v>
      </c>
    </row>
    <row r="72" spans="1:3" x14ac:dyDescent="0.25">
      <c r="A72" t="s">
        <v>257</v>
      </c>
      <c r="B72">
        <v>-0.33696964042163002</v>
      </c>
      <c r="C72">
        <v>-0.192196258596321</v>
      </c>
    </row>
    <row r="73" spans="1:3" x14ac:dyDescent="0.25">
      <c r="A73" t="s">
        <v>194</v>
      </c>
      <c r="B73">
        <v>-0.33459217419419801</v>
      </c>
      <c r="C73">
        <v>0.25964600850594499</v>
      </c>
    </row>
    <row r="74" spans="1:3" x14ac:dyDescent="0.25">
      <c r="A74" t="s">
        <v>251</v>
      </c>
      <c r="B74">
        <v>-0.33295605764532399</v>
      </c>
      <c r="C74">
        <v>-0.124721659726828</v>
      </c>
    </row>
    <row r="75" spans="1:3" x14ac:dyDescent="0.25">
      <c r="A75" t="s">
        <v>130</v>
      </c>
      <c r="B75">
        <v>-0.33155920546527101</v>
      </c>
      <c r="C75">
        <v>0.200875224412398</v>
      </c>
    </row>
    <row r="76" spans="1:3" x14ac:dyDescent="0.25">
      <c r="A76" t="s">
        <v>50</v>
      </c>
      <c r="B76">
        <v>-0.32824371202335101</v>
      </c>
      <c r="C76">
        <v>7.6927896492561404E-2</v>
      </c>
    </row>
    <row r="77" spans="1:3" x14ac:dyDescent="0.25">
      <c r="A77" t="s">
        <v>154</v>
      </c>
      <c r="B77">
        <v>-0.32779950071165898</v>
      </c>
      <c r="C77">
        <v>-0.20956265381546299</v>
      </c>
    </row>
    <row r="78" spans="1:3" x14ac:dyDescent="0.25">
      <c r="A78" t="s">
        <v>293</v>
      </c>
      <c r="B78">
        <v>-0.32250364846675</v>
      </c>
      <c r="C78">
        <v>3.6863691307878299E-3</v>
      </c>
    </row>
    <row r="79" spans="1:3" x14ac:dyDescent="0.25">
      <c r="A79" t="s">
        <v>260</v>
      </c>
      <c r="B79">
        <v>-0.31713434409339197</v>
      </c>
      <c r="C79">
        <v>-0.18764309782147501</v>
      </c>
    </row>
    <row r="80" spans="1:3" x14ac:dyDescent="0.25">
      <c r="A80" t="s">
        <v>314</v>
      </c>
      <c r="B80">
        <v>-0.31706943643781399</v>
      </c>
      <c r="C80">
        <v>0.18860911368271799</v>
      </c>
    </row>
    <row r="81" spans="1:3" x14ac:dyDescent="0.25">
      <c r="A81" t="s">
        <v>101</v>
      </c>
      <c r="B81">
        <v>-0.312491201953289</v>
      </c>
      <c r="C81">
        <v>-8.44858030634969E-2</v>
      </c>
    </row>
    <row r="82" spans="1:3" x14ac:dyDescent="0.25">
      <c r="A82" t="s">
        <v>8</v>
      </c>
      <c r="B82">
        <v>-0.30651668026340401</v>
      </c>
      <c r="C82">
        <v>0.20163732409584301</v>
      </c>
    </row>
    <row r="83" spans="1:3" x14ac:dyDescent="0.25">
      <c r="A83" t="s">
        <v>110</v>
      </c>
      <c r="B83">
        <v>-0.30154887484834503</v>
      </c>
      <c r="C83">
        <v>0.112030105733759</v>
      </c>
    </row>
    <row r="84" spans="1:3" x14ac:dyDescent="0.25">
      <c r="A84" t="s">
        <v>198</v>
      </c>
      <c r="B84">
        <v>-0.29905295059792603</v>
      </c>
      <c r="C84">
        <v>6.7421366287106502E-2</v>
      </c>
    </row>
    <row r="85" spans="1:3" x14ac:dyDescent="0.25">
      <c r="A85" t="s">
        <v>312</v>
      </c>
      <c r="B85">
        <v>-0.29858371296518799</v>
      </c>
      <c r="C85">
        <v>0.63550169854073502</v>
      </c>
    </row>
    <row r="86" spans="1:3" x14ac:dyDescent="0.25">
      <c r="A86" t="s">
        <v>86</v>
      </c>
      <c r="B86">
        <v>-0.29670389226642502</v>
      </c>
      <c r="C86">
        <v>0.36336091838369999</v>
      </c>
    </row>
    <row r="87" spans="1:3" x14ac:dyDescent="0.25">
      <c r="A87" t="s">
        <v>117</v>
      </c>
      <c r="B87">
        <v>-0.29412331097206501</v>
      </c>
      <c r="C87">
        <v>-0.19617384811303501</v>
      </c>
    </row>
    <row r="88" spans="1:3" x14ac:dyDescent="0.25">
      <c r="A88" t="s">
        <v>202</v>
      </c>
      <c r="B88">
        <v>-0.28610824319675698</v>
      </c>
      <c r="C88">
        <v>-0.26083128918455201</v>
      </c>
    </row>
    <row r="89" spans="1:3" x14ac:dyDescent="0.25">
      <c r="A89" t="s">
        <v>288</v>
      </c>
      <c r="B89">
        <v>-0.285275583058473</v>
      </c>
      <c r="C89">
        <v>0.147999883530996</v>
      </c>
    </row>
    <row r="90" spans="1:3" x14ac:dyDescent="0.25">
      <c r="A90" t="s">
        <v>207</v>
      </c>
      <c r="B90">
        <v>-0.26761321145358802</v>
      </c>
      <c r="C90">
        <v>0.18478767792342901</v>
      </c>
    </row>
    <row r="91" spans="1:3" x14ac:dyDescent="0.25">
      <c r="A91" t="s">
        <v>206</v>
      </c>
      <c r="B91">
        <v>-0.26622203854173399</v>
      </c>
      <c r="C91">
        <v>-2.1231537431856101E-2</v>
      </c>
    </row>
    <row r="92" spans="1:3" x14ac:dyDescent="0.25">
      <c r="A92" t="s">
        <v>4</v>
      </c>
      <c r="B92">
        <v>-0.265430632034928</v>
      </c>
      <c r="C92">
        <v>0.16831214581152501</v>
      </c>
    </row>
    <row r="93" spans="1:3" x14ac:dyDescent="0.25">
      <c r="A93" t="s">
        <v>205</v>
      </c>
      <c r="B93">
        <v>-0.263841078182185</v>
      </c>
      <c r="C93">
        <v>0.46039665588793499</v>
      </c>
    </row>
    <row r="94" spans="1:3" x14ac:dyDescent="0.25">
      <c r="A94" t="s">
        <v>183</v>
      </c>
      <c r="B94">
        <v>-0.26347745203888301</v>
      </c>
      <c r="C94">
        <v>0.51992268141887199</v>
      </c>
    </row>
    <row r="95" spans="1:3" x14ac:dyDescent="0.25">
      <c r="A95" t="s">
        <v>197</v>
      </c>
      <c r="B95">
        <v>-0.26284609508887002</v>
      </c>
      <c r="C95">
        <v>-0.192428550195854</v>
      </c>
    </row>
    <row r="96" spans="1:3" x14ac:dyDescent="0.25">
      <c r="A96" t="s">
        <v>100</v>
      </c>
      <c r="B96">
        <v>-0.261999823266789</v>
      </c>
      <c r="C96">
        <v>0.100925217955796</v>
      </c>
    </row>
    <row r="97" spans="1:3" x14ac:dyDescent="0.25">
      <c r="A97" t="s">
        <v>298</v>
      </c>
      <c r="B97">
        <v>-0.26117510196702298</v>
      </c>
      <c r="C97">
        <v>-0.36012956613123098</v>
      </c>
    </row>
    <row r="98" spans="1:3" x14ac:dyDescent="0.25">
      <c r="A98" t="s">
        <v>259</v>
      </c>
      <c r="B98">
        <v>-0.26059615102418898</v>
      </c>
      <c r="C98">
        <v>0.29049543988894899</v>
      </c>
    </row>
    <row r="99" spans="1:3" x14ac:dyDescent="0.25">
      <c r="A99" t="s">
        <v>112</v>
      </c>
      <c r="B99">
        <v>-0.25880010120567098</v>
      </c>
      <c r="C99">
        <v>-3.15586865888524E-2</v>
      </c>
    </row>
    <row r="100" spans="1:3" x14ac:dyDescent="0.25">
      <c r="A100" t="s">
        <v>299</v>
      </c>
      <c r="B100">
        <v>-0.25866412370995701</v>
      </c>
      <c r="C100">
        <v>-2.7370301711408099E-2</v>
      </c>
    </row>
    <row r="101" spans="1:3" x14ac:dyDescent="0.25">
      <c r="A101" t="s">
        <v>58</v>
      </c>
      <c r="B101">
        <v>-0.25864700981126498</v>
      </c>
      <c r="C101">
        <v>0.15824049035002499</v>
      </c>
    </row>
    <row r="102" spans="1:3" x14ac:dyDescent="0.25">
      <c r="A102" t="s">
        <v>35</v>
      </c>
      <c r="B102">
        <v>-0.254271750341036</v>
      </c>
      <c r="C102">
        <v>0.20869262530180099</v>
      </c>
    </row>
    <row r="103" spans="1:3" x14ac:dyDescent="0.25">
      <c r="A103" t="s">
        <v>309</v>
      </c>
      <c r="B103">
        <v>-0.25269610531228098</v>
      </c>
      <c r="C103">
        <v>7.5616739150024703E-2</v>
      </c>
    </row>
    <row r="104" spans="1:3" x14ac:dyDescent="0.25">
      <c r="A104" t="s">
        <v>122</v>
      </c>
      <c r="B104">
        <v>-0.251237080460469</v>
      </c>
      <c r="C104">
        <v>0.39739643053700702</v>
      </c>
    </row>
    <row r="105" spans="1:3" x14ac:dyDescent="0.25">
      <c r="A105" t="s">
        <v>316</v>
      </c>
      <c r="B105">
        <v>-0.24973571493119701</v>
      </c>
      <c r="C105">
        <v>0.20296669937585601</v>
      </c>
    </row>
    <row r="106" spans="1:3" x14ac:dyDescent="0.25">
      <c r="A106" t="s">
        <v>332</v>
      </c>
      <c r="B106">
        <v>-0.249246794671003</v>
      </c>
      <c r="C106">
        <v>0.16094456683620101</v>
      </c>
    </row>
    <row r="107" spans="1:3" x14ac:dyDescent="0.25">
      <c r="A107" t="s">
        <v>141</v>
      </c>
      <c r="B107">
        <v>-0.24785135885229401</v>
      </c>
      <c r="C107">
        <v>-0.18144986729877199</v>
      </c>
    </row>
    <row r="108" spans="1:3" x14ac:dyDescent="0.25">
      <c r="A108" t="s">
        <v>3</v>
      </c>
      <c r="B108">
        <v>-0.24682100372464399</v>
      </c>
      <c r="C108">
        <v>0.19571042663079799</v>
      </c>
    </row>
    <row r="109" spans="1:3" x14ac:dyDescent="0.25">
      <c r="A109" t="s">
        <v>108</v>
      </c>
      <c r="B109">
        <v>-0.24214650967745199</v>
      </c>
      <c r="C109">
        <v>-0.183946746705581</v>
      </c>
    </row>
    <row r="110" spans="1:3" x14ac:dyDescent="0.25">
      <c r="A110" t="s">
        <v>72</v>
      </c>
      <c r="B110">
        <v>-0.23894689039114</v>
      </c>
      <c r="C110">
        <v>0.314701990528997</v>
      </c>
    </row>
    <row r="111" spans="1:3" x14ac:dyDescent="0.25">
      <c r="A111" t="s">
        <v>237</v>
      </c>
      <c r="B111">
        <v>-0.234063747192019</v>
      </c>
      <c r="C111">
        <v>0.12780194304113099</v>
      </c>
    </row>
    <row r="112" spans="1:3" x14ac:dyDescent="0.25">
      <c r="A112" t="s">
        <v>311</v>
      </c>
      <c r="B112">
        <v>-0.23229211514213899</v>
      </c>
      <c r="C112">
        <v>0.102787999215136</v>
      </c>
    </row>
    <row r="113" spans="1:3" x14ac:dyDescent="0.25">
      <c r="A113" t="s">
        <v>249</v>
      </c>
      <c r="B113">
        <v>-0.22788033699315499</v>
      </c>
      <c r="C113">
        <v>-0.46122434816020103</v>
      </c>
    </row>
    <row r="114" spans="1:3" x14ac:dyDescent="0.25">
      <c r="A114" t="s">
        <v>143</v>
      </c>
      <c r="B114">
        <v>-0.227759885072959</v>
      </c>
      <c r="C114">
        <v>0.16038191398650301</v>
      </c>
    </row>
    <row r="115" spans="1:3" x14ac:dyDescent="0.25">
      <c r="A115" t="s">
        <v>266</v>
      </c>
      <c r="B115">
        <v>-0.22743501776054401</v>
      </c>
      <c r="C115">
        <v>0.21083089986983</v>
      </c>
    </row>
    <row r="116" spans="1:3" x14ac:dyDescent="0.25">
      <c r="A116" t="s">
        <v>231</v>
      </c>
      <c r="B116">
        <v>-0.224517508087482</v>
      </c>
      <c r="C116">
        <v>5.6374513228120697E-2</v>
      </c>
    </row>
    <row r="117" spans="1:3" x14ac:dyDescent="0.25">
      <c r="A117" t="s">
        <v>255</v>
      </c>
      <c r="B117">
        <v>-0.22309501746329199</v>
      </c>
      <c r="C117">
        <v>0.148656771362907</v>
      </c>
    </row>
    <row r="118" spans="1:3" x14ac:dyDescent="0.25">
      <c r="A118" t="s">
        <v>240</v>
      </c>
      <c r="B118">
        <v>-0.22302039990056599</v>
      </c>
      <c r="C118">
        <v>0.35765489066842798</v>
      </c>
    </row>
    <row r="119" spans="1:3" x14ac:dyDescent="0.25">
      <c r="A119" t="s">
        <v>155</v>
      </c>
      <c r="B119">
        <v>-0.222021064837084</v>
      </c>
      <c r="C119">
        <v>0.119099491927853</v>
      </c>
    </row>
    <row r="120" spans="1:3" x14ac:dyDescent="0.25">
      <c r="A120" t="s">
        <v>313</v>
      </c>
      <c r="B120">
        <v>-0.22174971056595899</v>
      </c>
      <c r="C120">
        <v>0.12733258262168601</v>
      </c>
    </row>
    <row r="121" spans="1:3" x14ac:dyDescent="0.25">
      <c r="A121" t="s">
        <v>172</v>
      </c>
      <c r="B121">
        <v>-0.221702423494997</v>
      </c>
      <c r="C121">
        <v>0.109013122897075</v>
      </c>
    </row>
    <row r="122" spans="1:3" x14ac:dyDescent="0.25">
      <c r="A122" t="s">
        <v>89</v>
      </c>
      <c r="B122">
        <v>-0.21977323194024001</v>
      </c>
      <c r="C122">
        <v>3.3143677889790502E-2</v>
      </c>
    </row>
    <row r="123" spans="1:3" x14ac:dyDescent="0.25">
      <c r="A123" t="s">
        <v>27</v>
      </c>
      <c r="B123">
        <v>-0.21765285231152801</v>
      </c>
      <c r="C123">
        <v>0.106755243179083</v>
      </c>
    </row>
    <row r="124" spans="1:3" x14ac:dyDescent="0.25">
      <c r="A124" t="s">
        <v>238</v>
      </c>
      <c r="B124">
        <v>-0.21613989817798701</v>
      </c>
      <c r="C124">
        <v>1.07640011431081E-2</v>
      </c>
    </row>
    <row r="125" spans="1:3" x14ac:dyDescent="0.25">
      <c r="A125" t="s">
        <v>213</v>
      </c>
      <c r="B125">
        <v>-0.216033444663737</v>
      </c>
      <c r="C125">
        <v>-0.105188699650326</v>
      </c>
    </row>
    <row r="126" spans="1:3" x14ac:dyDescent="0.25">
      <c r="A126" t="s">
        <v>64</v>
      </c>
      <c r="B126">
        <v>-0.21323890756883701</v>
      </c>
      <c r="C126">
        <v>0.21361846293001799</v>
      </c>
    </row>
    <row r="127" spans="1:3" x14ac:dyDescent="0.25">
      <c r="A127" t="s">
        <v>10</v>
      </c>
      <c r="B127">
        <v>-0.211616110569256</v>
      </c>
      <c r="C127">
        <v>4.3323795904275902E-2</v>
      </c>
    </row>
    <row r="128" spans="1:3" x14ac:dyDescent="0.25">
      <c r="A128" t="s">
        <v>33</v>
      </c>
      <c r="B128">
        <v>-0.211067363100299</v>
      </c>
      <c r="C128">
        <v>0.327949115366582</v>
      </c>
    </row>
    <row r="129" spans="1:3" x14ac:dyDescent="0.25">
      <c r="A129" t="s">
        <v>235</v>
      </c>
      <c r="B129">
        <v>-0.20382231699780701</v>
      </c>
      <c r="C129">
        <v>0.34581540240205899</v>
      </c>
    </row>
    <row r="130" spans="1:3" x14ac:dyDescent="0.25">
      <c r="A130" t="s">
        <v>118</v>
      </c>
      <c r="B130">
        <v>-0.199950799775022</v>
      </c>
      <c r="C130">
        <v>0.12505730699501899</v>
      </c>
    </row>
    <row r="131" spans="1:3" x14ac:dyDescent="0.25">
      <c r="A131" t="s">
        <v>168</v>
      </c>
      <c r="B131">
        <v>-0.19909914548010299</v>
      </c>
      <c r="C131">
        <v>0.128539999435904</v>
      </c>
    </row>
    <row r="132" spans="1:3" x14ac:dyDescent="0.25">
      <c r="A132" t="s">
        <v>297</v>
      </c>
      <c r="B132">
        <v>-0.19829610686436</v>
      </c>
      <c r="C132">
        <v>5.8729482980870898E-2</v>
      </c>
    </row>
    <row r="133" spans="1:3" x14ac:dyDescent="0.25">
      <c r="A133" t="s">
        <v>32</v>
      </c>
      <c r="B133">
        <v>-0.19627914786494099</v>
      </c>
      <c r="C133">
        <v>0.48832990298276602</v>
      </c>
    </row>
    <row r="134" spans="1:3" x14ac:dyDescent="0.25">
      <c r="A134" t="s">
        <v>264</v>
      </c>
      <c r="B134">
        <v>-0.19088561516882899</v>
      </c>
      <c r="C134">
        <v>0.190782095891667</v>
      </c>
    </row>
    <row r="135" spans="1:3" x14ac:dyDescent="0.25">
      <c r="A135" t="s">
        <v>46</v>
      </c>
      <c r="B135">
        <v>-0.19028856006723399</v>
      </c>
      <c r="C135">
        <v>0.37130578744047199</v>
      </c>
    </row>
    <row r="136" spans="1:3" x14ac:dyDescent="0.25">
      <c r="A136" t="s">
        <v>40</v>
      </c>
      <c r="B136">
        <v>-0.189542127172004</v>
      </c>
      <c r="C136">
        <v>0.187696945607043</v>
      </c>
    </row>
    <row r="137" spans="1:3" x14ac:dyDescent="0.25">
      <c r="A137" t="s">
        <v>152</v>
      </c>
      <c r="B137">
        <v>-0.18660068734020699</v>
      </c>
      <c r="C137">
        <v>-6.8595043185235398E-3</v>
      </c>
    </row>
    <row r="138" spans="1:3" x14ac:dyDescent="0.25">
      <c r="A138" t="s">
        <v>330</v>
      </c>
      <c r="B138">
        <v>-0.18582062035233701</v>
      </c>
      <c r="C138">
        <v>0.18142159705455499</v>
      </c>
    </row>
    <row r="139" spans="1:3" x14ac:dyDescent="0.25">
      <c r="A139" t="s">
        <v>319</v>
      </c>
      <c r="B139">
        <v>-0.18571339970907999</v>
      </c>
      <c r="C139">
        <v>-2.15354757777582E-2</v>
      </c>
    </row>
    <row r="140" spans="1:3" x14ac:dyDescent="0.25">
      <c r="A140" t="s">
        <v>96</v>
      </c>
      <c r="B140">
        <v>-0.18344387872155099</v>
      </c>
      <c r="C140">
        <v>-0.232796028030198</v>
      </c>
    </row>
    <row r="141" spans="1:3" x14ac:dyDescent="0.25">
      <c r="A141" t="s">
        <v>74</v>
      </c>
      <c r="B141">
        <v>-0.18324883837804201</v>
      </c>
      <c r="C141">
        <v>0.39638066346683298</v>
      </c>
    </row>
    <row r="142" spans="1:3" x14ac:dyDescent="0.25">
      <c r="A142" t="s">
        <v>186</v>
      </c>
      <c r="B142">
        <v>-0.18078555751105599</v>
      </c>
      <c r="C142">
        <v>0.75180797282455403</v>
      </c>
    </row>
    <row r="143" spans="1:3" x14ac:dyDescent="0.25">
      <c r="A143" t="s">
        <v>174</v>
      </c>
      <c r="B143">
        <v>-0.17880940248070401</v>
      </c>
      <c r="C143">
        <v>-6.7480776103046702E-2</v>
      </c>
    </row>
    <row r="144" spans="1:3" x14ac:dyDescent="0.25">
      <c r="A144" t="s">
        <v>61</v>
      </c>
      <c r="B144">
        <v>-0.17723867030256499</v>
      </c>
      <c r="C144">
        <v>0.105064766089809</v>
      </c>
    </row>
    <row r="145" spans="1:3" x14ac:dyDescent="0.25">
      <c r="A145" t="s">
        <v>133</v>
      </c>
      <c r="B145">
        <v>-0.17430808104163201</v>
      </c>
      <c r="C145">
        <v>-0.31160211132043802</v>
      </c>
    </row>
    <row r="146" spans="1:3" x14ac:dyDescent="0.25">
      <c r="A146" t="s">
        <v>13</v>
      </c>
      <c r="B146">
        <v>-0.17265115978453199</v>
      </c>
      <c r="C146">
        <v>6.8960729699678799E-2</v>
      </c>
    </row>
    <row r="147" spans="1:3" x14ac:dyDescent="0.25">
      <c r="A147" t="s">
        <v>294</v>
      </c>
      <c r="B147">
        <v>-0.17129471620578601</v>
      </c>
      <c r="C147">
        <v>0.42708449542160498</v>
      </c>
    </row>
    <row r="148" spans="1:3" x14ac:dyDescent="0.25">
      <c r="A148" t="s">
        <v>162</v>
      </c>
      <c r="B148">
        <v>-0.171275948393904</v>
      </c>
      <c r="C148">
        <v>0.35280237085687099</v>
      </c>
    </row>
    <row r="149" spans="1:3" x14ac:dyDescent="0.25">
      <c r="A149" t="s">
        <v>37</v>
      </c>
      <c r="B149">
        <v>-0.168641846407278</v>
      </c>
      <c r="C149">
        <v>0.111010810501911</v>
      </c>
    </row>
    <row r="150" spans="1:3" x14ac:dyDescent="0.25">
      <c r="A150" t="s">
        <v>199</v>
      </c>
      <c r="B150">
        <v>-0.16835160388564599</v>
      </c>
      <c r="C150">
        <v>0.20675757569268699</v>
      </c>
    </row>
    <row r="151" spans="1:3" x14ac:dyDescent="0.25">
      <c r="A151" t="s">
        <v>80</v>
      </c>
      <c r="B151">
        <v>-0.16188670771675701</v>
      </c>
      <c r="C151">
        <v>0.343504869839099</v>
      </c>
    </row>
    <row r="152" spans="1:3" x14ac:dyDescent="0.25">
      <c r="A152" t="s">
        <v>229</v>
      </c>
      <c r="B152">
        <v>-0.159608991591282</v>
      </c>
      <c r="C152">
        <v>0.37820684455953102</v>
      </c>
    </row>
    <row r="153" spans="1:3" x14ac:dyDescent="0.25">
      <c r="A153" t="s">
        <v>60</v>
      </c>
      <c r="B153">
        <v>-0.15931570266846601</v>
      </c>
      <c r="C153">
        <v>0.21542808673975899</v>
      </c>
    </row>
    <row r="154" spans="1:3" x14ac:dyDescent="0.25">
      <c r="A154" t="s">
        <v>318</v>
      </c>
      <c r="B154">
        <v>-0.157789237434107</v>
      </c>
      <c r="C154">
        <v>-7.6933842542732903E-2</v>
      </c>
    </row>
    <row r="155" spans="1:3" x14ac:dyDescent="0.25">
      <c r="A155" t="s">
        <v>291</v>
      </c>
      <c r="B155">
        <v>-0.153903975274611</v>
      </c>
      <c r="C155">
        <v>0.130316487762413</v>
      </c>
    </row>
    <row r="156" spans="1:3" x14ac:dyDescent="0.25">
      <c r="A156" t="s">
        <v>11</v>
      </c>
      <c r="B156">
        <v>-0.153667472929814</v>
      </c>
      <c r="C156">
        <v>0.18802088651616899</v>
      </c>
    </row>
    <row r="157" spans="1:3" x14ac:dyDescent="0.25">
      <c r="A157" t="s">
        <v>127</v>
      </c>
      <c r="B157">
        <v>-0.15155518464155901</v>
      </c>
      <c r="C157">
        <v>0.57508718832762096</v>
      </c>
    </row>
    <row r="158" spans="1:3" x14ac:dyDescent="0.25">
      <c r="A158" t="s">
        <v>223</v>
      </c>
      <c r="B158">
        <v>-0.15090141192414999</v>
      </c>
      <c r="C158">
        <v>0.3793068831286</v>
      </c>
    </row>
    <row r="159" spans="1:3" x14ac:dyDescent="0.25">
      <c r="A159" t="s">
        <v>115</v>
      </c>
      <c r="B159">
        <v>-0.14994359634056401</v>
      </c>
      <c r="C159">
        <v>-1.1432385257761301E-3</v>
      </c>
    </row>
    <row r="160" spans="1:3" x14ac:dyDescent="0.25">
      <c r="A160" t="s">
        <v>241</v>
      </c>
      <c r="B160">
        <v>-0.14667624730916201</v>
      </c>
      <c r="C160">
        <v>0.151970985211976</v>
      </c>
    </row>
    <row r="161" spans="1:3" x14ac:dyDescent="0.25">
      <c r="A161" t="s">
        <v>113</v>
      </c>
      <c r="B161">
        <v>-0.14632217652892501</v>
      </c>
      <c r="C161">
        <v>-7.6493742190204498E-3</v>
      </c>
    </row>
    <row r="162" spans="1:3" x14ac:dyDescent="0.25">
      <c r="A162" t="s">
        <v>68</v>
      </c>
      <c r="B162">
        <v>-0.14223880927323099</v>
      </c>
      <c r="C162">
        <v>5.4373341086817899E-2</v>
      </c>
    </row>
    <row r="163" spans="1:3" x14ac:dyDescent="0.25">
      <c r="A163" t="s">
        <v>59</v>
      </c>
      <c r="B163">
        <v>-0.142229990343511</v>
      </c>
      <c r="C163">
        <v>5.3460266468145702E-2</v>
      </c>
    </row>
    <row r="164" spans="1:3" x14ac:dyDescent="0.25">
      <c r="A164" t="s">
        <v>253</v>
      </c>
      <c r="B164">
        <v>-0.142076240575227</v>
      </c>
      <c r="C164">
        <v>-0.19515527840847299</v>
      </c>
    </row>
    <row r="165" spans="1:3" x14ac:dyDescent="0.25">
      <c r="A165" t="s">
        <v>34</v>
      </c>
      <c r="B165">
        <v>-0.14108452103334301</v>
      </c>
      <c r="C165">
        <v>0.38913223631872801</v>
      </c>
    </row>
    <row r="166" spans="1:3" x14ac:dyDescent="0.25">
      <c r="A166" t="s">
        <v>78</v>
      </c>
      <c r="B166">
        <v>-0.14058739193591799</v>
      </c>
      <c r="C166">
        <v>-4.1299658483743402E-2</v>
      </c>
    </row>
    <row r="167" spans="1:3" x14ac:dyDescent="0.25">
      <c r="A167" t="s">
        <v>21</v>
      </c>
      <c r="B167">
        <v>-0.13782382698204501</v>
      </c>
      <c r="C167">
        <v>0.201385906693688</v>
      </c>
    </row>
    <row r="168" spans="1:3" x14ac:dyDescent="0.25">
      <c r="A168" t="s">
        <v>203</v>
      </c>
      <c r="B168">
        <v>-0.13719247768288201</v>
      </c>
      <c r="C168">
        <v>-0.12855770049076101</v>
      </c>
    </row>
    <row r="169" spans="1:3" x14ac:dyDescent="0.25">
      <c r="A169" t="s">
        <v>181</v>
      </c>
      <c r="B169">
        <v>-0.13574180277992601</v>
      </c>
      <c r="C169">
        <v>0.38850541656781201</v>
      </c>
    </row>
    <row r="170" spans="1:3" x14ac:dyDescent="0.25">
      <c r="A170" t="s">
        <v>47</v>
      </c>
      <c r="B170">
        <v>-0.13421845583116099</v>
      </c>
      <c r="C170">
        <v>0.35900076559626498</v>
      </c>
    </row>
    <row r="171" spans="1:3" x14ac:dyDescent="0.25">
      <c r="A171" t="s">
        <v>104</v>
      </c>
      <c r="B171">
        <v>-0.132341897340992</v>
      </c>
      <c r="C171">
        <v>0.12783049931240401</v>
      </c>
    </row>
    <row r="172" spans="1:3" x14ac:dyDescent="0.25">
      <c r="A172" t="s">
        <v>209</v>
      </c>
      <c r="B172">
        <v>-0.13147180788110899</v>
      </c>
      <c r="C172">
        <v>0.43516759635074398</v>
      </c>
    </row>
    <row r="173" spans="1:3" x14ac:dyDescent="0.25">
      <c r="A173" t="s">
        <v>111</v>
      </c>
      <c r="B173">
        <v>-0.13068311171704899</v>
      </c>
      <c r="C173">
        <v>0.50707689417141899</v>
      </c>
    </row>
    <row r="174" spans="1:3" x14ac:dyDescent="0.25">
      <c r="A174" t="s">
        <v>39</v>
      </c>
      <c r="B174">
        <v>-0.13035399147719101</v>
      </c>
      <c r="C174">
        <v>0.40207577694083901</v>
      </c>
    </row>
    <row r="175" spans="1:3" x14ac:dyDescent="0.25">
      <c r="A175" t="s">
        <v>320</v>
      </c>
      <c r="B175">
        <v>-0.128539999435904</v>
      </c>
      <c r="C175">
        <v>0.19909914548010399</v>
      </c>
    </row>
    <row r="176" spans="1:3" x14ac:dyDescent="0.25">
      <c r="A176" t="s">
        <v>225</v>
      </c>
      <c r="B176">
        <v>-0.12726432784267799</v>
      </c>
      <c r="C176">
        <v>1.7158804133147201E-2</v>
      </c>
    </row>
    <row r="177" spans="1:3" x14ac:dyDescent="0.25">
      <c r="A177" t="s">
        <v>85</v>
      </c>
      <c r="B177">
        <v>-0.12370334672267699</v>
      </c>
      <c r="C177">
        <v>0.131928150125041</v>
      </c>
    </row>
    <row r="178" spans="1:3" x14ac:dyDescent="0.25">
      <c r="A178" t="s">
        <v>308</v>
      </c>
      <c r="B178">
        <v>-0.12220086041364001</v>
      </c>
      <c r="C178">
        <v>0.20531723256728601</v>
      </c>
    </row>
    <row r="179" spans="1:3" x14ac:dyDescent="0.25">
      <c r="A179" t="s">
        <v>124</v>
      </c>
      <c r="B179">
        <v>-0.12071534708439401</v>
      </c>
      <c r="C179">
        <v>-0.151644828917438</v>
      </c>
    </row>
    <row r="180" spans="1:3" x14ac:dyDescent="0.25">
      <c r="A180" t="s">
        <v>91</v>
      </c>
      <c r="B180">
        <v>-0.119608885936114</v>
      </c>
      <c r="C180">
        <v>0.111877794783837</v>
      </c>
    </row>
    <row r="181" spans="1:3" x14ac:dyDescent="0.25">
      <c r="A181" t="s">
        <v>335</v>
      </c>
      <c r="B181">
        <v>-0.1168175740305</v>
      </c>
      <c r="C181">
        <v>2.4794182471349398E-2</v>
      </c>
    </row>
    <row r="182" spans="1:3" x14ac:dyDescent="0.25">
      <c r="A182" t="s">
        <v>31</v>
      </c>
      <c r="B182">
        <v>-0.11578548473900099</v>
      </c>
      <c r="C182">
        <v>0.20877184125449</v>
      </c>
    </row>
    <row r="183" spans="1:3" x14ac:dyDescent="0.25">
      <c r="A183" t="s">
        <v>163</v>
      </c>
      <c r="B183">
        <v>-0.115064708193273</v>
      </c>
      <c r="C183">
        <v>0.54892460789783504</v>
      </c>
    </row>
    <row r="184" spans="1:3" x14ac:dyDescent="0.25">
      <c r="A184" t="s">
        <v>236</v>
      </c>
      <c r="B184">
        <v>-0.110917818452763</v>
      </c>
      <c r="C184">
        <v>-1.3019879037431899E-2</v>
      </c>
    </row>
    <row r="185" spans="1:3" x14ac:dyDescent="0.25">
      <c r="A185" t="s">
        <v>95</v>
      </c>
      <c r="B185">
        <v>-0.11010389841601</v>
      </c>
      <c r="C185">
        <v>0.13093216511876299</v>
      </c>
    </row>
    <row r="186" spans="1:3" x14ac:dyDescent="0.25">
      <c r="A186" t="s">
        <v>93</v>
      </c>
      <c r="B186">
        <v>-0.10863084527985301</v>
      </c>
      <c r="C186">
        <v>3.4621041651104703E-2</v>
      </c>
    </row>
    <row r="187" spans="1:3" x14ac:dyDescent="0.25">
      <c r="A187" t="s">
        <v>53</v>
      </c>
      <c r="B187">
        <v>-0.10771432020141899</v>
      </c>
      <c r="C187">
        <v>4.5610408671477698E-2</v>
      </c>
    </row>
    <row r="188" spans="1:3" x14ac:dyDescent="0.25">
      <c r="A188" t="s">
        <v>88</v>
      </c>
      <c r="B188">
        <v>-0.107270259533765</v>
      </c>
      <c r="C188">
        <v>0.48102969925936301</v>
      </c>
    </row>
    <row r="189" spans="1:3" x14ac:dyDescent="0.25">
      <c r="A189" t="s">
        <v>302</v>
      </c>
      <c r="B189">
        <v>-0.1067609071699</v>
      </c>
      <c r="C189">
        <v>0.553694200821223</v>
      </c>
    </row>
    <row r="190" spans="1:3" x14ac:dyDescent="0.25">
      <c r="A190" t="s">
        <v>277</v>
      </c>
      <c r="B190">
        <v>-0.105856782477531</v>
      </c>
      <c r="C190">
        <v>7.6725536614822107E-2</v>
      </c>
    </row>
    <row r="191" spans="1:3" x14ac:dyDescent="0.25">
      <c r="A191" t="s">
        <v>324</v>
      </c>
      <c r="B191">
        <v>-0.100629541535784</v>
      </c>
      <c r="C191">
        <v>0.42504309601176699</v>
      </c>
    </row>
    <row r="192" spans="1:3" x14ac:dyDescent="0.25">
      <c r="A192" t="s">
        <v>322</v>
      </c>
      <c r="B192">
        <v>-9.4350676799778502E-2</v>
      </c>
      <c r="C192">
        <v>0.56431603101723504</v>
      </c>
    </row>
    <row r="193" spans="1:3" x14ac:dyDescent="0.25">
      <c r="A193" t="s">
        <v>98</v>
      </c>
      <c r="B193">
        <v>-9.2911749787849496E-2</v>
      </c>
      <c r="C193">
        <v>0.238672274553585</v>
      </c>
    </row>
    <row r="194" spans="1:3" x14ac:dyDescent="0.25">
      <c r="A194" t="s">
        <v>234</v>
      </c>
      <c r="B194">
        <v>-9.1640169014420403E-2</v>
      </c>
      <c r="C194">
        <v>0.407736703641982</v>
      </c>
    </row>
    <row r="195" spans="1:3" x14ac:dyDescent="0.25">
      <c r="A195" t="s">
        <v>254</v>
      </c>
      <c r="B195">
        <v>-9.0574441051403901E-2</v>
      </c>
      <c r="C195">
        <v>0.20641294093721599</v>
      </c>
    </row>
    <row r="196" spans="1:3" x14ac:dyDescent="0.25">
      <c r="A196" t="s">
        <v>232</v>
      </c>
      <c r="B196">
        <v>-8.8965849149608894E-2</v>
      </c>
      <c r="C196">
        <v>2.94375805625985E-2</v>
      </c>
    </row>
    <row r="197" spans="1:3" x14ac:dyDescent="0.25">
      <c r="A197" t="s">
        <v>212</v>
      </c>
      <c r="B197">
        <v>-8.52589698865234E-2</v>
      </c>
      <c r="C197">
        <v>0.128223030665332</v>
      </c>
    </row>
    <row r="198" spans="1:3" x14ac:dyDescent="0.25">
      <c r="A198" t="s">
        <v>248</v>
      </c>
      <c r="B198">
        <v>-8.1484778968502494E-2</v>
      </c>
      <c r="C198">
        <v>0.69572157485698005</v>
      </c>
    </row>
    <row r="199" spans="1:3" x14ac:dyDescent="0.25">
      <c r="A199" t="s">
        <v>38</v>
      </c>
      <c r="B199">
        <v>-8.0991836777119602E-2</v>
      </c>
      <c r="C199">
        <v>0.16028255391158</v>
      </c>
    </row>
    <row r="200" spans="1:3" x14ac:dyDescent="0.25">
      <c r="A200" t="s">
        <v>28</v>
      </c>
      <c r="B200">
        <v>-7.9102547817551203E-2</v>
      </c>
      <c r="C200">
        <v>0.47659276431832798</v>
      </c>
    </row>
    <row r="201" spans="1:3" x14ac:dyDescent="0.25">
      <c r="A201" t="s">
        <v>217</v>
      </c>
      <c r="B201">
        <v>-7.8167179037642504E-2</v>
      </c>
      <c r="C201">
        <v>0.13295091647635601</v>
      </c>
    </row>
    <row r="202" spans="1:3" x14ac:dyDescent="0.25">
      <c r="A202" t="s">
        <v>222</v>
      </c>
      <c r="B202">
        <v>-7.3438646648602598E-2</v>
      </c>
      <c r="C202">
        <v>0.14345458915168399</v>
      </c>
    </row>
    <row r="203" spans="1:3" x14ac:dyDescent="0.25">
      <c r="A203" t="s">
        <v>218</v>
      </c>
      <c r="B203">
        <v>-7.1242319018200898E-2</v>
      </c>
      <c r="C203">
        <v>0.13793698380823499</v>
      </c>
    </row>
    <row r="204" spans="1:3" x14ac:dyDescent="0.25">
      <c r="A204" t="s">
        <v>228</v>
      </c>
      <c r="B204">
        <v>-7.1179985210484797E-2</v>
      </c>
      <c r="C204">
        <v>-5.8699455955550199E-3</v>
      </c>
    </row>
    <row r="205" spans="1:3" x14ac:dyDescent="0.25">
      <c r="A205" t="s">
        <v>208</v>
      </c>
      <c r="B205">
        <v>-7.0951604988023498E-2</v>
      </c>
      <c r="C205">
        <v>0.73181187391073299</v>
      </c>
    </row>
    <row r="206" spans="1:3" x14ac:dyDescent="0.25">
      <c r="A206" t="s">
        <v>140</v>
      </c>
      <c r="B206">
        <v>-6.8029389860299896E-2</v>
      </c>
      <c r="C206">
        <v>2.16705929640231E-2</v>
      </c>
    </row>
    <row r="207" spans="1:3" x14ac:dyDescent="0.25">
      <c r="A207" t="s">
        <v>178</v>
      </c>
      <c r="B207">
        <v>-6.5042689267048204E-2</v>
      </c>
      <c r="C207">
        <v>0.37083233677501398</v>
      </c>
    </row>
    <row r="208" spans="1:3" x14ac:dyDescent="0.25">
      <c r="A208" t="s">
        <v>45</v>
      </c>
      <c r="B208">
        <v>-6.5003408515178496E-2</v>
      </c>
      <c r="C208">
        <v>0.22863571111542699</v>
      </c>
    </row>
    <row r="209" spans="1:3" x14ac:dyDescent="0.25">
      <c r="A209" t="s">
        <v>20</v>
      </c>
      <c r="B209">
        <v>-6.3949255824801002E-2</v>
      </c>
      <c r="C209">
        <v>0.114007815917421</v>
      </c>
    </row>
    <row r="210" spans="1:3" x14ac:dyDescent="0.25">
      <c r="A210" t="s">
        <v>242</v>
      </c>
      <c r="B210">
        <v>-6.0669102981210997E-2</v>
      </c>
      <c r="C210">
        <v>0.15132943738461399</v>
      </c>
    </row>
    <row r="211" spans="1:3" x14ac:dyDescent="0.25">
      <c r="A211" t="s">
        <v>331</v>
      </c>
      <c r="B211">
        <v>-5.5451652890569601E-2</v>
      </c>
      <c r="C211">
        <v>0.13781666036543899</v>
      </c>
    </row>
    <row r="212" spans="1:3" x14ac:dyDescent="0.25">
      <c r="A212" t="s">
        <v>145</v>
      </c>
      <c r="B212">
        <v>-5.4891709659798699E-2</v>
      </c>
      <c r="C212">
        <v>2.32415071639923E-2</v>
      </c>
    </row>
    <row r="213" spans="1:3" x14ac:dyDescent="0.25">
      <c r="A213" t="s">
        <v>116</v>
      </c>
      <c r="B213">
        <v>-5.4231591818109597E-2</v>
      </c>
      <c r="C213">
        <v>0.32815832596990502</v>
      </c>
    </row>
    <row r="214" spans="1:3" x14ac:dyDescent="0.25">
      <c r="A214" t="s">
        <v>123</v>
      </c>
      <c r="B214">
        <v>-5.3835898009458899E-2</v>
      </c>
      <c r="C214">
        <v>0.17956979363313699</v>
      </c>
    </row>
    <row r="215" spans="1:3" x14ac:dyDescent="0.25">
      <c r="A215" t="s">
        <v>191</v>
      </c>
      <c r="B215">
        <v>-5.2262194525183298E-2</v>
      </c>
      <c r="C215">
        <v>0.34725405995852099</v>
      </c>
    </row>
    <row r="216" spans="1:3" x14ac:dyDescent="0.25">
      <c r="A216" t="s">
        <v>252</v>
      </c>
      <c r="B216">
        <v>-4.9457631020956697E-2</v>
      </c>
      <c r="C216">
        <v>7.1382799680193398E-2</v>
      </c>
    </row>
    <row r="217" spans="1:3" x14ac:dyDescent="0.25">
      <c r="A217" t="s">
        <v>70</v>
      </c>
      <c r="B217">
        <v>-4.78684759007664E-2</v>
      </c>
      <c r="C217">
        <v>0.43857642751800302</v>
      </c>
    </row>
    <row r="218" spans="1:3" x14ac:dyDescent="0.25">
      <c r="A218" t="s">
        <v>131</v>
      </c>
      <c r="B218">
        <v>-4.7471671163693802E-2</v>
      </c>
      <c r="C218">
        <v>0.65005705975991801</v>
      </c>
    </row>
    <row r="219" spans="1:3" x14ac:dyDescent="0.25">
      <c r="A219" t="s">
        <v>230</v>
      </c>
      <c r="B219">
        <v>-4.6360642187965997E-2</v>
      </c>
      <c r="C219">
        <v>-4.1853455256398303E-3</v>
      </c>
    </row>
    <row r="220" spans="1:3" x14ac:dyDescent="0.25">
      <c r="A220" t="s">
        <v>22</v>
      </c>
      <c r="B220">
        <v>-4.3442492687836697E-2</v>
      </c>
      <c r="C220">
        <v>1.7828364365188198E-2</v>
      </c>
    </row>
    <row r="221" spans="1:3" x14ac:dyDescent="0.25">
      <c r="A221" t="s">
        <v>54</v>
      </c>
      <c r="B221">
        <v>-4.17084471747214E-2</v>
      </c>
      <c r="C221">
        <v>8.4038680183139799E-2</v>
      </c>
    </row>
    <row r="222" spans="1:3" x14ac:dyDescent="0.25">
      <c r="A222" t="s">
        <v>300</v>
      </c>
      <c r="B222">
        <v>-4.1244391074890301E-2</v>
      </c>
      <c r="C222">
        <v>3.9911769030065498E-2</v>
      </c>
    </row>
    <row r="223" spans="1:3" x14ac:dyDescent="0.25">
      <c r="A223" t="s">
        <v>135</v>
      </c>
      <c r="B223">
        <v>-3.3912103112762097E-2</v>
      </c>
      <c r="C223">
        <v>2.6582046094318301E-2</v>
      </c>
    </row>
    <row r="224" spans="1:3" x14ac:dyDescent="0.25">
      <c r="A224" t="s">
        <v>326</v>
      </c>
      <c r="B224">
        <v>-3.38435402969973E-2</v>
      </c>
      <c r="C224">
        <v>3.7665658495037099E-2</v>
      </c>
    </row>
    <row r="225" spans="1:3" x14ac:dyDescent="0.25">
      <c r="A225" t="s">
        <v>328</v>
      </c>
      <c r="B225">
        <v>-3.32968168143562E-2</v>
      </c>
      <c r="C225">
        <v>0.51963320956542303</v>
      </c>
    </row>
    <row r="226" spans="1:3" x14ac:dyDescent="0.25">
      <c r="A226" t="s">
        <v>210</v>
      </c>
      <c r="B226">
        <v>-3.3099591713618898E-2</v>
      </c>
      <c r="C226">
        <v>0.37573930975710101</v>
      </c>
    </row>
    <row r="227" spans="1:3" x14ac:dyDescent="0.25">
      <c r="A227" t="s">
        <v>276</v>
      </c>
      <c r="B227">
        <v>-3.1289094964836797E-2</v>
      </c>
      <c r="C227">
        <v>-5.6717418115770198E-2</v>
      </c>
    </row>
    <row r="228" spans="1:3" x14ac:dyDescent="0.25">
      <c r="A228" t="s">
        <v>166</v>
      </c>
      <c r="B228">
        <v>-2.7088328125012402E-2</v>
      </c>
      <c r="C228">
        <v>0.47109498861418397</v>
      </c>
    </row>
    <row r="229" spans="1:3" x14ac:dyDescent="0.25">
      <c r="A229" t="s">
        <v>84</v>
      </c>
      <c r="B229">
        <v>-2.6567138054689202E-2</v>
      </c>
      <c r="C229">
        <v>0.80451101871703901</v>
      </c>
    </row>
    <row r="230" spans="1:3" x14ac:dyDescent="0.25">
      <c r="A230" t="s">
        <v>120</v>
      </c>
      <c r="B230">
        <v>-2.5620596963848601E-2</v>
      </c>
      <c r="C230">
        <v>0.33799783093400698</v>
      </c>
    </row>
    <row r="231" spans="1:3" x14ac:dyDescent="0.25">
      <c r="A231" t="s">
        <v>170</v>
      </c>
      <c r="B231">
        <v>-2.5361290621293098E-2</v>
      </c>
      <c r="C231">
        <v>0.383509301460496</v>
      </c>
    </row>
    <row r="232" spans="1:3" x14ac:dyDescent="0.25">
      <c r="A232" t="s">
        <v>9</v>
      </c>
      <c r="B232">
        <v>-2.51543995163276E-2</v>
      </c>
      <c r="C232">
        <v>0.18209425869170501</v>
      </c>
    </row>
    <row r="233" spans="1:3" x14ac:dyDescent="0.25">
      <c r="A233" t="s">
        <v>129</v>
      </c>
      <c r="B233">
        <v>-2.33672435947101E-2</v>
      </c>
      <c r="C233">
        <v>-4.3904272779461503E-2</v>
      </c>
    </row>
    <row r="234" spans="1:3" x14ac:dyDescent="0.25">
      <c r="A234" t="s">
        <v>306</v>
      </c>
      <c r="B234">
        <v>-2.2335626545850099E-2</v>
      </c>
      <c r="C234">
        <v>0.18076842998773399</v>
      </c>
    </row>
    <row r="235" spans="1:3" x14ac:dyDescent="0.25">
      <c r="A235" t="s">
        <v>292</v>
      </c>
      <c r="B235">
        <v>-2.1928749008266898E-2</v>
      </c>
      <c r="C235">
        <v>0.189617394962973</v>
      </c>
    </row>
    <row r="236" spans="1:3" x14ac:dyDescent="0.25">
      <c r="A236" t="s">
        <v>109</v>
      </c>
      <c r="B236">
        <v>-1.9120221220815799E-2</v>
      </c>
      <c r="C236">
        <v>4.5161183200736803E-2</v>
      </c>
    </row>
    <row r="237" spans="1:3" x14ac:dyDescent="0.25">
      <c r="A237" t="s">
        <v>73</v>
      </c>
      <c r="B237">
        <v>-1.8849797230953699E-2</v>
      </c>
      <c r="C237">
        <v>0.29544120201658602</v>
      </c>
    </row>
    <row r="238" spans="1:3" x14ac:dyDescent="0.25">
      <c r="A238" t="s">
        <v>144</v>
      </c>
      <c r="B238">
        <v>-1.3448905526456599E-2</v>
      </c>
      <c r="C238">
        <v>0.55546601375942795</v>
      </c>
    </row>
    <row r="239" spans="1:3" x14ac:dyDescent="0.25">
      <c r="A239" t="s">
        <v>41</v>
      </c>
      <c r="B239">
        <v>-1.233381870875E-2</v>
      </c>
      <c r="C239">
        <v>-0.17783537981167799</v>
      </c>
    </row>
    <row r="240" spans="1:3" x14ac:dyDescent="0.25">
      <c r="A240" t="s">
        <v>165</v>
      </c>
      <c r="B240">
        <v>-1.0589999684437299E-2</v>
      </c>
      <c r="C240">
        <v>-0.22584242333180399</v>
      </c>
    </row>
    <row r="241" spans="1:3" x14ac:dyDescent="0.25">
      <c r="A241" t="s">
        <v>149</v>
      </c>
      <c r="B241">
        <v>-5.8614997265039803E-3</v>
      </c>
      <c r="C241">
        <v>0.11886402021789701</v>
      </c>
    </row>
    <row r="242" spans="1:3" x14ac:dyDescent="0.25">
      <c r="A242" t="s">
        <v>159</v>
      </c>
      <c r="B242">
        <v>-6.3745869157624899E-4</v>
      </c>
      <c r="C242">
        <v>0.43966622677913902</v>
      </c>
    </row>
    <row r="243" spans="1:3" x14ac:dyDescent="0.25">
      <c r="A243" t="s">
        <v>176</v>
      </c>
      <c r="B243" s="1">
        <v>-3.2824196403159901E-6</v>
      </c>
      <c r="C243">
        <v>0.216671423171449</v>
      </c>
    </row>
    <row r="244" spans="1:3" x14ac:dyDescent="0.25">
      <c r="A244" t="s">
        <v>66</v>
      </c>
      <c r="B244">
        <v>2.4746038933388698E-4</v>
      </c>
      <c r="C244">
        <v>0.18241334854260199</v>
      </c>
    </row>
    <row r="245" spans="1:3" x14ac:dyDescent="0.25">
      <c r="A245" t="s">
        <v>67</v>
      </c>
      <c r="B245">
        <v>3.2030833482521799E-3</v>
      </c>
      <c r="C245">
        <v>0.231673940846994</v>
      </c>
    </row>
    <row r="246" spans="1:3" x14ac:dyDescent="0.25">
      <c r="A246" t="s">
        <v>307</v>
      </c>
      <c r="B246">
        <v>6.2185971831597697E-3</v>
      </c>
      <c r="C246">
        <v>0.163546151861786</v>
      </c>
    </row>
    <row r="247" spans="1:3" x14ac:dyDescent="0.25">
      <c r="A247" t="s">
        <v>188</v>
      </c>
      <c r="B247">
        <v>1.2619066763211799E-2</v>
      </c>
      <c r="C247">
        <v>0.33884012799735203</v>
      </c>
    </row>
    <row r="248" spans="1:3" x14ac:dyDescent="0.25">
      <c r="A248" t="s">
        <v>17</v>
      </c>
      <c r="B248">
        <v>1.34877753092653E-2</v>
      </c>
      <c r="C248">
        <v>-0.104914647574398</v>
      </c>
    </row>
    <row r="249" spans="1:3" x14ac:dyDescent="0.25">
      <c r="A249" t="s">
        <v>119</v>
      </c>
      <c r="B249">
        <v>1.51612252748468E-2</v>
      </c>
      <c r="C249">
        <v>4.7901199234535296E-3</v>
      </c>
    </row>
    <row r="250" spans="1:3" x14ac:dyDescent="0.25">
      <c r="A250" t="s">
        <v>187</v>
      </c>
      <c r="B250">
        <v>2.1022767362446401E-2</v>
      </c>
      <c r="C250">
        <v>0.11002170085604999</v>
      </c>
    </row>
    <row r="251" spans="1:3" x14ac:dyDescent="0.25">
      <c r="A251" t="s">
        <v>142</v>
      </c>
      <c r="B251">
        <v>2.3732698991523998E-2</v>
      </c>
      <c r="C251">
        <v>0.314114340842017</v>
      </c>
    </row>
    <row r="252" spans="1:3" x14ac:dyDescent="0.25">
      <c r="A252" t="s">
        <v>65</v>
      </c>
      <c r="B252">
        <v>2.5434957467789399E-2</v>
      </c>
      <c r="C252">
        <v>0.229561177236841</v>
      </c>
    </row>
    <row r="253" spans="1:3" x14ac:dyDescent="0.25">
      <c r="A253" t="s">
        <v>92</v>
      </c>
      <c r="B253">
        <v>3.0891490766321202E-2</v>
      </c>
      <c r="C253">
        <v>0.13660565286266499</v>
      </c>
    </row>
    <row r="254" spans="1:3" x14ac:dyDescent="0.25">
      <c r="A254" t="s">
        <v>182</v>
      </c>
      <c r="B254">
        <v>3.2801436579764399E-2</v>
      </c>
      <c r="C254">
        <v>0.33977438109972802</v>
      </c>
    </row>
    <row r="255" spans="1:3" x14ac:dyDescent="0.25">
      <c r="A255" t="s">
        <v>82</v>
      </c>
      <c r="B255">
        <v>3.37627653514719E-2</v>
      </c>
      <c r="C255">
        <v>0.15466123657511099</v>
      </c>
    </row>
    <row r="256" spans="1:3" x14ac:dyDescent="0.25">
      <c r="A256" t="s">
        <v>246</v>
      </c>
      <c r="B256">
        <v>3.7219098065249402E-2</v>
      </c>
      <c r="C256">
        <v>0.58341125487849099</v>
      </c>
    </row>
    <row r="257" spans="1:3" x14ac:dyDescent="0.25">
      <c r="A257" t="s">
        <v>23</v>
      </c>
      <c r="B257">
        <v>4.1878053234155797E-2</v>
      </c>
      <c r="C257">
        <v>0.61526602351813198</v>
      </c>
    </row>
    <row r="258" spans="1:3" x14ac:dyDescent="0.25">
      <c r="A258" t="s">
        <v>268</v>
      </c>
      <c r="B258">
        <v>4.5632916536268602E-2</v>
      </c>
      <c r="C258">
        <v>0.35517657300883798</v>
      </c>
    </row>
    <row r="259" spans="1:3" x14ac:dyDescent="0.25">
      <c r="A259" t="s">
        <v>287</v>
      </c>
      <c r="B259">
        <v>4.5819288462724699E-2</v>
      </c>
      <c r="C259">
        <v>-0.13034138809419901</v>
      </c>
    </row>
    <row r="260" spans="1:3" x14ac:dyDescent="0.25">
      <c r="A260" t="s">
        <v>301</v>
      </c>
      <c r="B260">
        <v>4.8005554492289999E-2</v>
      </c>
      <c r="C260">
        <v>0.50790296341252095</v>
      </c>
    </row>
    <row r="261" spans="1:3" x14ac:dyDescent="0.25">
      <c r="A261" t="s">
        <v>102</v>
      </c>
      <c r="B261">
        <v>5.0851921927287602E-2</v>
      </c>
      <c r="C261">
        <v>0.48005397755944501</v>
      </c>
    </row>
    <row r="262" spans="1:3" x14ac:dyDescent="0.25">
      <c r="A262" t="s">
        <v>105</v>
      </c>
      <c r="B262">
        <v>5.5003118673633097E-2</v>
      </c>
      <c r="C262">
        <v>-0.27985734088064401</v>
      </c>
    </row>
    <row r="263" spans="1:3" x14ac:dyDescent="0.25">
      <c r="A263" t="s">
        <v>179</v>
      </c>
      <c r="B263">
        <v>5.5017571129739498E-2</v>
      </c>
      <c r="C263">
        <v>5.7539821941361799E-2</v>
      </c>
    </row>
    <row r="264" spans="1:3" x14ac:dyDescent="0.25">
      <c r="A264" t="s">
        <v>147</v>
      </c>
      <c r="B264">
        <v>5.9668026688012597E-2</v>
      </c>
      <c r="C264">
        <v>0.29609604070380902</v>
      </c>
    </row>
    <row r="265" spans="1:3" x14ac:dyDescent="0.25">
      <c r="A265" t="s">
        <v>295</v>
      </c>
      <c r="B265">
        <v>6.0489225648612699E-2</v>
      </c>
      <c r="C265">
        <v>0.35069617969731598</v>
      </c>
    </row>
    <row r="266" spans="1:3" x14ac:dyDescent="0.25">
      <c r="A266" t="s">
        <v>214</v>
      </c>
      <c r="B266">
        <v>6.4701012279853504E-2</v>
      </c>
      <c r="C266">
        <v>0.112562399808896</v>
      </c>
    </row>
    <row r="267" spans="1:3" x14ac:dyDescent="0.25">
      <c r="A267" t="s">
        <v>290</v>
      </c>
      <c r="B267">
        <v>6.5155255776084997E-2</v>
      </c>
      <c r="C267">
        <v>0.42162318778541102</v>
      </c>
    </row>
    <row r="268" spans="1:3" x14ac:dyDescent="0.25">
      <c r="A268" t="s">
        <v>164</v>
      </c>
      <c r="B268">
        <v>7.3708990993080703E-2</v>
      </c>
      <c r="C268">
        <v>0.25971434942167299</v>
      </c>
    </row>
    <row r="269" spans="1:3" x14ac:dyDescent="0.25">
      <c r="A269" t="s">
        <v>69</v>
      </c>
      <c r="B269">
        <v>8.1234816561052303E-2</v>
      </c>
      <c r="C269">
        <v>0.38428543361143702</v>
      </c>
    </row>
    <row r="270" spans="1:3" x14ac:dyDescent="0.25">
      <c r="A270" t="s">
        <v>173</v>
      </c>
      <c r="B270">
        <v>8.1510774296906605E-2</v>
      </c>
      <c r="C270">
        <v>0.24230598290569799</v>
      </c>
    </row>
    <row r="271" spans="1:3" x14ac:dyDescent="0.25">
      <c r="A271" t="s">
        <v>25</v>
      </c>
      <c r="B271">
        <v>8.1982776933529705E-2</v>
      </c>
      <c r="C271">
        <v>0.65343965103537005</v>
      </c>
    </row>
    <row r="272" spans="1:3" x14ac:dyDescent="0.25">
      <c r="A272" t="s">
        <v>200</v>
      </c>
      <c r="B272">
        <v>8.5877985569602494E-2</v>
      </c>
      <c r="C272">
        <v>0.62125366050585096</v>
      </c>
    </row>
    <row r="273" spans="1:3" x14ac:dyDescent="0.25">
      <c r="A273" t="s">
        <v>157</v>
      </c>
      <c r="B273">
        <v>8.5976886678301598E-2</v>
      </c>
      <c r="C273">
        <v>0.38389495540841001</v>
      </c>
    </row>
    <row r="274" spans="1:3" x14ac:dyDescent="0.25">
      <c r="A274" t="s">
        <v>281</v>
      </c>
      <c r="B274">
        <v>8.6681751465683701E-2</v>
      </c>
      <c r="C274">
        <v>6.0005419009050202E-2</v>
      </c>
    </row>
    <row r="275" spans="1:3" x14ac:dyDescent="0.25">
      <c r="A275" t="s">
        <v>30</v>
      </c>
      <c r="B275">
        <v>9.1894540737084598E-2</v>
      </c>
      <c r="C275">
        <v>0.33374628197248901</v>
      </c>
    </row>
    <row r="276" spans="1:3" x14ac:dyDescent="0.25">
      <c r="A276" t="s">
        <v>107</v>
      </c>
      <c r="B276">
        <v>9.2487567801617196E-2</v>
      </c>
      <c r="C276">
        <v>0.77471053310664295</v>
      </c>
    </row>
    <row r="277" spans="1:3" x14ac:dyDescent="0.25">
      <c r="A277" t="s">
        <v>12</v>
      </c>
      <c r="B277">
        <v>9.3138837279628003E-2</v>
      </c>
      <c r="C277">
        <v>0.51372105398672896</v>
      </c>
    </row>
    <row r="278" spans="1:3" x14ac:dyDescent="0.25">
      <c r="A278" t="s">
        <v>6</v>
      </c>
      <c r="B278">
        <v>9.4280352942367807E-2</v>
      </c>
      <c r="C278">
        <v>0.39948531549404498</v>
      </c>
    </row>
    <row r="279" spans="1:3" x14ac:dyDescent="0.25">
      <c r="A279" t="s">
        <v>247</v>
      </c>
      <c r="B279">
        <v>9.9302215876665795E-2</v>
      </c>
      <c r="C279">
        <v>0.47685882256614598</v>
      </c>
    </row>
    <row r="280" spans="1:3" x14ac:dyDescent="0.25">
      <c r="A280" t="s">
        <v>195</v>
      </c>
      <c r="B280">
        <v>0.11314620677022499</v>
      </c>
      <c r="C280">
        <v>0.10479896429681999</v>
      </c>
    </row>
    <row r="281" spans="1:3" x14ac:dyDescent="0.25">
      <c r="A281" t="s">
        <v>315</v>
      </c>
      <c r="B281">
        <v>0.120945317221144</v>
      </c>
      <c r="C281">
        <v>0.15911060539814201</v>
      </c>
    </row>
    <row r="282" spans="1:3" x14ac:dyDescent="0.25">
      <c r="A282" t="s">
        <v>55</v>
      </c>
      <c r="B282">
        <v>0.122182568562526</v>
      </c>
      <c r="C282">
        <v>0.57232483369825704</v>
      </c>
    </row>
    <row r="283" spans="1:3" x14ac:dyDescent="0.25">
      <c r="A283" t="s">
        <v>201</v>
      </c>
      <c r="B283">
        <v>0.12365424986260599</v>
      </c>
      <c r="C283">
        <v>7.7641627686138706E-2</v>
      </c>
    </row>
    <row r="284" spans="1:3" x14ac:dyDescent="0.25">
      <c r="A284" t="s">
        <v>26</v>
      </c>
      <c r="B284">
        <v>0.124953277068114</v>
      </c>
      <c r="C284">
        <v>0.364261383108961</v>
      </c>
    </row>
    <row r="285" spans="1:3" x14ac:dyDescent="0.25">
      <c r="A285" t="s">
        <v>190</v>
      </c>
      <c r="B285">
        <v>0.13379054439563801</v>
      </c>
      <c r="C285">
        <v>0.29127992694203397</v>
      </c>
    </row>
    <row r="286" spans="1:3" x14ac:dyDescent="0.25">
      <c r="A286" t="s">
        <v>83</v>
      </c>
      <c r="B286">
        <v>0.13562096714434399</v>
      </c>
      <c r="C286">
        <v>0.485578595043337</v>
      </c>
    </row>
    <row r="287" spans="1:3" x14ac:dyDescent="0.25">
      <c r="A287" t="s">
        <v>289</v>
      </c>
      <c r="B287">
        <v>0.13592218430765499</v>
      </c>
      <c r="C287">
        <v>0.19068386241197699</v>
      </c>
    </row>
    <row r="288" spans="1:3" x14ac:dyDescent="0.25">
      <c r="A288" t="s">
        <v>278</v>
      </c>
      <c r="B288">
        <v>0.138528008298721</v>
      </c>
      <c r="C288">
        <v>0.30512519218193102</v>
      </c>
    </row>
    <row r="289" spans="1:3" x14ac:dyDescent="0.25">
      <c r="A289" t="s">
        <v>114</v>
      </c>
      <c r="B289">
        <v>0.13854817550349699</v>
      </c>
      <c r="C289">
        <v>0.11422790417471</v>
      </c>
    </row>
    <row r="290" spans="1:3" x14ac:dyDescent="0.25">
      <c r="A290" t="s">
        <v>99</v>
      </c>
      <c r="B290">
        <v>0.141407078297039</v>
      </c>
      <c r="C290">
        <v>0.343644330984061</v>
      </c>
    </row>
    <row r="291" spans="1:3" x14ac:dyDescent="0.25">
      <c r="A291" t="s">
        <v>227</v>
      </c>
      <c r="B291">
        <v>0.14144104776959901</v>
      </c>
      <c r="C291">
        <v>-0.188957881928558</v>
      </c>
    </row>
    <row r="292" spans="1:3" x14ac:dyDescent="0.25">
      <c r="A292" t="s">
        <v>14</v>
      </c>
      <c r="B292">
        <v>0.14434761489627901</v>
      </c>
      <c r="C292">
        <v>1.7617367974146201</v>
      </c>
    </row>
    <row r="293" spans="1:3" x14ac:dyDescent="0.25">
      <c r="A293" t="s">
        <v>269</v>
      </c>
      <c r="B293">
        <v>0.14884747317751401</v>
      </c>
      <c r="C293">
        <v>-0.15612660536980399</v>
      </c>
    </row>
    <row r="294" spans="1:3" x14ac:dyDescent="0.25">
      <c r="A294" t="s">
        <v>43</v>
      </c>
      <c r="B294">
        <v>0.15251685121654099</v>
      </c>
      <c r="C294">
        <v>1.39723109533068E-2</v>
      </c>
    </row>
    <row r="295" spans="1:3" x14ac:dyDescent="0.25">
      <c r="A295" t="s">
        <v>18</v>
      </c>
      <c r="B295">
        <v>0.15260460260344999</v>
      </c>
      <c r="C295">
        <v>0.46161949064662999</v>
      </c>
    </row>
    <row r="296" spans="1:3" x14ac:dyDescent="0.25">
      <c r="A296" t="s">
        <v>63</v>
      </c>
      <c r="B296">
        <v>0.15379861155710201</v>
      </c>
      <c r="C296">
        <v>0.12154581371480599</v>
      </c>
    </row>
    <row r="297" spans="1:3" x14ac:dyDescent="0.25">
      <c r="A297" t="s">
        <v>216</v>
      </c>
      <c r="B297">
        <v>0.15630068796103899</v>
      </c>
      <c r="C297">
        <v>-2.2590972883036499E-2</v>
      </c>
    </row>
    <row r="298" spans="1:3" x14ac:dyDescent="0.25">
      <c r="A298" t="s">
        <v>76</v>
      </c>
      <c r="B298">
        <v>0.15718017547077501</v>
      </c>
      <c r="C298">
        <v>0.44538215911595602</v>
      </c>
    </row>
    <row r="299" spans="1:3" x14ac:dyDescent="0.25">
      <c r="A299" t="s">
        <v>121</v>
      </c>
      <c r="B299">
        <v>0.15844501561466701</v>
      </c>
      <c r="C299">
        <v>0.824628240714389</v>
      </c>
    </row>
    <row r="300" spans="1:3" x14ac:dyDescent="0.25">
      <c r="A300" t="s">
        <v>24</v>
      </c>
      <c r="B300">
        <v>0.160842930014025</v>
      </c>
      <c r="C300">
        <v>0.31844474602415102</v>
      </c>
    </row>
    <row r="301" spans="1:3" x14ac:dyDescent="0.25">
      <c r="A301" t="s">
        <v>36</v>
      </c>
      <c r="B301">
        <v>0.16151574596423199</v>
      </c>
      <c r="C301">
        <v>0.13779491172116401</v>
      </c>
    </row>
    <row r="302" spans="1:3" x14ac:dyDescent="0.25">
      <c r="A302" t="s">
        <v>193</v>
      </c>
      <c r="B302">
        <v>0.16265197179909399</v>
      </c>
      <c r="C302">
        <v>0.14562485952998</v>
      </c>
    </row>
    <row r="303" spans="1:3" x14ac:dyDescent="0.25">
      <c r="A303" t="s">
        <v>77</v>
      </c>
      <c r="B303">
        <v>0.167470910326733</v>
      </c>
      <c r="C303">
        <v>3.50320824321819E-2</v>
      </c>
    </row>
    <row r="304" spans="1:3" x14ac:dyDescent="0.25">
      <c r="A304" t="s">
        <v>220</v>
      </c>
      <c r="B304">
        <v>0.17023699336185999</v>
      </c>
      <c r="C304">
        <v>0.75385056869245803</v>
      </c>
    </row>
    <row r="305" spans="1:3" x14ac:dyDescent="0.25">
      <c r="A305" t="s">
        <v>283</v>
      </c>
      <c r="B305">
        <v>0.17153470322494599</v>
      </c>
      <c r="C305">
        <v>0.67569978699451005</v>
      </c>
    </row>
    <row r="306" spans="1:3" x14ac:dyDescent="0.25">
      <c r="A306" t="s">
        <v>137</v>
      </c>
      <c r="B306">
        <v>0.17163946227914501</v>
      </c>
      <c r="C306">
        <v>0.181574999518748</v>
      </c>
    </row>
    <row r="307" spans="1:3" x14ac:dyDescent="0.25">
      <c r="A307" t="s">
        <v>87</v>
      </c>
      <c r="B307">
        <v>0.17696886339675399</v>
      </c>
      <c r="C307">
        <v>0.74104161962203496</v>
      </c>
    </row>
    <row r="308" spans="1:3" x14ac:dyDescent="0.25">
      <c r="A308" t="s">
        <v>49</v>
      </c>
      <c r="B308">
        <v>0.178265956774257</v>
      </c>
      <c r="C308">
        <v>3.8750928439798799E-2</v>
      </c>
    </row>
    <row r="309" spans="1:3" x14ac:dyDescent="0.25">
      <c r="A309" t="s">
        <v>128</v>
      </c>
      <c r="B309">
        <v>0.178491058348306</v>
      </c>
      <c r="C309">
        <v>0.206628005639338</v>
      </c>
    </row>
    <row r="310" spans="1:3" x14ac:dyDescent="0.25">
      <c r="A310" t="s">
        <v>177</v>
      </c>
      <c r="B310">
        <v>0.179935027891022</v>
      </c>
      <c r="C310">
        <v>0.435625512245774</v>
      </c>
    </row>
    <row r="311" spans="1:3" x14ac:dyDescent="0.25">
      <c r="A311" t="s">
        <v>286</v>
      </c>
      <c r="B311">
        <v>0.18452513251868999</v>
      </c>
      <c r="C311">
        <v>0.19773611319758899</v>
      </c>
    </row>
    <row r="312" spans="1:3" x14ac:dyDescent="0.25">
      <c r="A312" t="s">
        <v>325</v>
      </c>
      <c r="B312">
        <v>0.193478824528139</v>
      </c>
      <c r="C312">
        <v>0.43718429549600601</v>
      </c>
    </row>
    <row r="313" spans="1:3" x14ac:dyDescent="0.25">
      <c r="A313" t="s">
        <v>233</v>
      </c>
      <c r="B313">
        <v>0.19433740133994701</v>
      </c>
      <c r="C313">
        <v>0.352816796602827</v>
      </c>
    </row>
    <row r="314" spans="1:3" x14ac:dyDescent="0.25">
      <c r="A314" t="s">
        <v>333</v>
      </c>
      <c r="B314">
        <v>0.194657896294512</v>
      </c>
      <c r="C314">
        <v>0.36441714131856701</v>
      </c>
    </row>
    <row r="315" spans="1:3" x14ac:dyDescent="0.25">
      <c r="A315" t="s">
        <v>62</v>
      </c>
      <c r="B315">
        <v>0.199032947088637</v>
      </c>
      <c r="C315">
        <v>0.24398623080214701</v>
      </c>
    </row>
    <row r="316" spans="1:3" x14ac:dyDescent="0.25">
      <c r="A316" t="s">
        <v>239</v>
      </c>
      <c r="B316">
        <v>0.19906828143337901</v>
      </c>
      <c r="C316">
        <v>0.54687543129073901</v>
      </c>
    </row>
    <row r="317" spans="1:3" x14ac:dyDescent="0.25">
      <c r="A317" t="s">
        <v>44</v>
      </c>
      <c r="B317">
        <v>0.21519693533493001</v>
      </c>
      <c r="C317">
        <v>0.46049844848208998</v>
      </c>
    </row>
    <row r="318" spans="1:3" x14ac:dyDescent="0.25">
      <c r="A318" t="s">
        <v>280</v>
      </c>
      <c r="B318">
        <v>0.23017551749299101</v>
      </c>
      <c r="C318">
        <v>0.14079242341931</v>
      </c>
    </row>
    <row r="319" spans="1:3" x14ac:dyDescent="0.25">
      <c r="A319" t="s">
        <v>211</v>
      </c>
      <c r="B319">
        <v>0.231066885093035</v>
      </c>
      <c r="C319">
        <v>0.275450527796331</v>
      </c>
    </row>
    <row r="320" spans="1:3" x14ac:dyDescent="0.25">
      <c r="A320" t="s">
        <v>160</v>
      </c>
      <c r="B320">
        <v>0.23167602291752401</v>
      </c>
      <c r="C320">
        <v>0.258820969278589</v>
      </c>
    </row>
    <row r="321" spans="1:3" x14ac:dyDescent="0.25">
      <c r="A321" t="s">
        <v>184</v>
      </c>
      <c r="B321">
        <v>0.233012434224314</v>
      </c>
      <c r="C321">
        <v>0.71681559789913796</v>
      </c>
    </row>
    <row r="322" spans="1:3" x14ac:dyDescent="0.25">
      <c r="A322" t="s">
        <v>51</v>
      </c>
      <c r="B322">
        <v>0.23517875845707201</v>
      </c>
      <c r="C322">
        <v>0.455841973104125</v>
      </c>
    </row>
    <row r="323" spans="1:3" x14ac:dyDescent="0.25">
      <c r="A323" t="s">
        <v>15</v>
      </c>
      <c r="B323">
        <v>0.25388855652231201</v>
      </c>
      <c r="C323">
        <v>0.220081126562164</v>
      </c>
    </row>
    <row r="324" spans="1:3" x14ac:dyDescent="0.25">
      <c r="A324" t="s">
        <v>275</v>
      </c>
      <c r="B324">
        <v>0.28789052473502103</v>
      </c>
      <c r="C324">
        <v>0.27433101717701303</v>
      </c>
    </row>
    <row r="325" spans="1:3" x14ac:dyDescent="0.25">
      <c r="A325" t="s">
        <v>175</v>
      </c>
      <c r="B325">
        <v>0.28805166359671802</v>
      </c>
      <c r="C325">
        <v>0.47086024191452103</v>
      </c>
    </row>
    <row r="326" spans="1:3" x14ac:dyDescent="0.25">
      <c r="A326" t="s">
        <v>310</v>
      </c>
      <c r="B326">
        <v>0.296493509289733</v>
      </c>
      <c r="C326">
        <v>3.3742228840656197E-2</v>
      </c>
    </row>
    <row r="327" spans="1:3" x14ac:dyDescent="0.25">
      <c r="A327" t="s">
        <v>263</v>
      </c>
      <c r="B327">
        <v>0.31740006565087198</v>
      </c>
      <c r="C327">
        <v>-0.86732833176414403</v>
      </c>
    </row>
    <row r="328" spans="1:3" x14ac:dyDescent="0.25">
      <c r="A328" t="s">
        <v>71</v>
      </c>
      <c r="B328">
        <v>0.32302480376284598</v>
      </c>
      <c r="C328">
        <v>0.40539853222299999</v>
      </c>
    </row>
    <row r="329" spans="1:3" x14ac:dyDescent="0.25">
      <c r="A329" t="s">
        <v>5</v>
      </c>
      <c r="B329">
        <v>0.341054656542358</v>
      </c>
      <c r="C329">
        <v>0.52015306811988504</v>
      </c>
    </row>
    <row r="330" spans="1:3" x14ac:dyDescent="0.25">
      <c r="A330" t="s">
        <v>258</v>
      </c>
      <c r="B330">
        <v>0.34186009561875602</v>
      </c>
      <c r="C330">
        <v>0.67417034363358197</v>
      </c>
    </row>
    <row r="331" spans="1:3" x14ac:dyDescent="0.25">
      <c r="A331" t="s">
        <v>279</v>
      </c>
      <c r="B331">
        <v>0.36485918899283898</v>
      </c>
      <c r="C331">
        <v>0.34555410299134798</v>
      </c>
    </row>
    <row r="332" spans="1:3" x14ac:dyDescent="0.25">
      <c r="A332" t="s">
        <v>180</v>
      </c>
      <c r="B332">
        <v>0.444320243889755</v>
      </c>
      <c r="C332">
        <v>0.54578213178471002</v>
      </c>
    </row>
    <row r="333" spans="1:3" x14ac:dyDescent="0.25">
      <c r="A333" t="s">
        <v>185</v>
      </c>
      <c r="B333">
        <v>0.498546670075319</v>
      </c>
      <c r="C333">
        <v>0.71654224299658797</v>
      </c>
    </row>
    <row r="334" spans="1:3" x14ac:dyDescent="0.25">
      <c r="A334" t="s">
        <v>94</v>
      </c>
      <c r="B334">
        <v>0.76330076868681596</v>
      </c>
      <c r="C334">
        <v>-9.3373045586518502E-2</v>
      </c>
    </row>
  </sheetData>
  <sortState ref="A2:C334">
    <sortCondition ref="B2:B33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ncaa_volleyball_ratings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Nielsen</dc:creator>
  <cp:lastModifiedBy>Tom Nielsen</cp:lastModifiedBy>
  <dcterms:created xsi:type="dcterms:W3CDTF">2023-09-13T02:56:02Z</dcterms:created>
  <dcterms:modified xsi:type="dcterms:W3CDTF">2023-09-13T02:56:02Z</dcterms:modified>
</cp:coreProperties>
</file>