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7D59CDF3-3BD8-4E7C-A8AA-EE207437885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4_m_mi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E86" i="1"/>
  <c r="D86" i="1"/>
  <c r="C86" i="1"/>
  <c r="E85" i="1"/>
  <c r="D85" i="1"/>
  <c r="C85" i="1"/>
  <c r="C78" i="1"/>
  <c r="C84" i="1"/>
  <c r="C83" i="1"/>
  <c r="C82" i="1"/>
  <c r="C81" i="1"/>
  <c r="C80" i="1"/>
  <c r="C79" i="1"/>
  <c r="C77" i="1"/>
  <c r="C76" i="1"/>
  <c r="C75" i="1"/>
  <c r="E44" i="1" l="1"/>
  <c r="D44" i="1"/>
  <c r="E43" i="1"/>
  <c r="D43" i="1"/>
  <c r="C42" i="1"/>
  <c r="C41" i="1"/>
  <c r="C40" i="1"/>
  <c r="C39" i="1"/>
  <c r="C38" i="1"/>
  <c r="C37" i="1"/>
  <c r="C36" i="1"/>
  <c r="C35" i="1"/>
  <c r="C34" i="1"/>
  <c r="C33" i="1"/>
  <c r="C43" i="1" s="1"/>
  <c r="C71" i="1"/>
  <c r="C70" i="1"/>
  <c r="C69" i="1"/>
  <c r="C68" i="1" l="1"/>
  <c r="C67" i="1"/>
  <c r="C66" i="1"/>
  <c r="C65" i="1"/>
  <c r="C64" i="1"/>
  <c r="C63" i="1"/>
  <c r="C72" i="1" s="1"/>
  <c r="C62" i="1"/>
  <c r="E73" i="1"/>
  <c r="D73" i="1"/>
  <c r="C73" i="1"/>
  <c r="E72" i="1"/>
  <c r="D72" i="1"/>
  <c r="C29" i="1"/>
  <c r="C28" i="1"/>
  <c r="C27" i="1"/>
  <c r="C26" i="1"/>
  <c r="C25" i="1"/>
  <c r="C24" i="1"/>
  <c r="C23" i="1"/>
  <c r="C22" i="1"/>
  <c r="C21" i="1"/>
  <c r="C30" i="1" s="1"/>
  <c r="C20" i="1"/>
  <c r="E31" i="1"/>
  <c r="D31" i="1"/>
  <c r="C31" i="1"/>
  <c r="E30" i="1"/>
  <c r="D30" i="1"/>
  <c r="C60" i="1" l="1"/>
  <c r="C56" i="1"/>
  <c r="E58" i="1" l="1"/>
  <c r="D58" i="1"/>
  <c r="E57" i="1"/>
  <c r="D57" i="1"/>
  <c r="C18" i="1"/>
  <c r="C55" i="1"/>
  <c r="C54" i="1"/>
  <c r="C53" i="1"/>
  <c r="C52" i="1"/>
  <c r="C51" i="1" l="1"/>
  <c r="C50" i="1"/>
  <c r="C49" i="1"/>
  <c r="C48" i="1" l="1"/>
  <c r="C47" i="1"/>
  <c r="C58" i="1" l="1"/>
  <c r="C57" i="1"/>
  <c r="E16" i="1"/>
  <c r="D16" i="1"/>
  <c r="E15" i="1"/>
  <c r="D15" i="1"/>
  <c r="C14" i="1"/>
  <c r="C13" i="1"/>
  <c r="C12" i="1"/>
  <c r="C11" i="1"/>
  <c r="C10" i="1"/>
  <c r="C9" i="1"/>
  <c r="C8" i="1"/>
  <c r="C7" i="1"/>
  <c r="C6" i="1"/>
  <c r="C5" i="1"/>
  <c r="C16" i="1" s="1"/>
  <c r="C15" i="1" l="1"/>
</calcChain>
</file>

<file path=xl/sharedStrings.xml><?xml version="1.0" encoding="utf-8"?>
<sst xmlns="http://schemas.openxmlformats.org/spreadsheetml/2006/main" count="266" uniqueCount="41">
  <si>
    <t>N</t>
  </si>
  <si>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</si>
  <si>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</si>
  <si>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</si>
  <si>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</si>
  <si>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</si>
  <si>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</si>
  <si>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</si>
  <si>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</si>
  <si>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passes</t>
  </si>
  <si>
    <t>DeepAR</t>
  </si>
  <si>
    <t>m4_monthly_subset10975_seed42</t>
  </si>
  <si>
    <t>train data</t>
  </si>
  <si>
    <t>False</t>
  </si>
  <si>
    <t>m4_monthly_micro</t>
  </si>
  <si>
    <t>eval data</t>
  </si>
  <si>
    <t>Naive2</t>
  </si>
  <si>
    <t>DeepAR: A</t>
  </si>
  <si>
    <t>DeepAR: B</t>
  </si>
  <si>
    <t>OWA</t>
  </si>
  <si>
    <t>m4_monthly_subset10975_seed43</t>
  </si>
  <si>
    <t>m4_monthly_subset10975_seed44</t>
  </si>
  <si>
    <t>m4_monthly_subset10975_seed45</t>
  </si>
  <si>
    <t>m4_monthly_subset10975_seed46</t>
  </si>
  <si>
    <t>m4_monthly_subset10975_seed47</t>
  </si>
  <si>
    <t>m4_monthly_subset10975_seed48</t>
  </si>
  <si>
    <t>m4_monthly_subset10975_seed49</t>
  </si>
  <si>
    <t>m4_monthly_subset10975_seed51</t>
  </si>
  <si>
    <t>wQL[0.5]</t>
  </si>
  <si>
    <t>wQL[0.9]</t>
  </si>
  <si>
    <t>m4_monthly_micro_atm</t>
  </si>
  <si>
    <t>m4_monthly_nonmicro_10975_seed42</t>
  </si>
  <si>
    <t>m4_monthly_nonmicro_10975_seed43</t>
  </si>
  <si>
    <t>m4_monthly_nonmicro_10975_seed44</t>
  </si>
  <si>
    <t>m4_monthly_nonmicro_10975_seed45</t>
  </si>
  <si>
    <t>m4_monthly_nonmicro_10975_seed46</t>
  </si>
  <si>
    <t>m4_monthly_nonmicro_10975_seed47</t>
  </si>
  <si>
    <t>m4_monthly_nonmicro_10975_seed48</t>
  </si>
  <si>
    <t>m4_monthly_nonmicro_10975_seed49</t>
  </si>
  <si>
    <t>m4_monthly_nonmicro_10975_seed50</t>
  </si>
  <si>
    <t>m4_monthly_nonmicro_10975_seed51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</si>
</sst>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3" borderId="0" xfId="0" applyNumberFormat="1" applyFill="1"/>
    <xf numFmtId="164" fontId="0" fillId="0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="55" zoomScaleNormal="55" workbookViewId="0">
      <pane ySplit="1" topLeftCell="A3" activePane="bottomLeft" state="frozen"/>
      <selection pane="bottomLeft" activeCell="O25" sqref="O25"/>
    </sheetView>
  </sheetViews>
  <sheetFormatPr baseColWidth="10" defaultColWidth="8.7265625" defaultRowHeight="14.5" x14ac:dyDescent="0.35"/>
  <cols>
    <col min="2" max="2" width="10.81640625" bestFit="1" customWidth="1"/>
    <col min="4" max="5" width="7.54296875" bestFit="1" customWidth="1"/>
    <col min="6" max="6" width="8.54296875" bestFit="1" customWidth="1"/>
    <col min="7" max="7" width="9" bestFit="1" customWidth="1"/>
    <col min="8" max="8" width="8.81640625" bestFit="1" customWidth="1"/>
    <col min="9" max="9" width="4.90625" bestFit="1" customWidth="1"/>
    <col min="10" max="10" width="7.90625" customWidth="1"/>
    <col min="11" max="11" width="7.90625" style="4" customWidth="1"/>
    <col min="12" max="12" width="38.54296875" bestFit="1" customWidth="1"/>
    <col min="13" max="13" width="24.90625" bestFit="1" customWidth="1"/>
    <col min="14" max="14" width="7.1796875" style="4" customWidth="1"/>
  </cols>
  <sheetData>
    <row r="1" spans="1:15" s="1" customFormat="1" ht="29" x14ac:dyDescent="0.3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29</v>
      </c>
      <c r="I1" s="1" t="s">
        <v>5</v>
      </c>
      <c r="J1" s="1" t="s">
        <v>6</v>
      </c>
      <c r="K1" s="3" t="s">
        <v>7</v>
      </c>
      <c r="L1" s="1" t="s">
        <v>12</v>
      </c>
      <c r="M1" s="1" t="s">
        <v>15</v>
      </c>
      <c r="N1" s="3" t="s">
        <v>8</v>
      </c>
      <c r="O1" s="1" t="s">
        <v>9</v>
      </c>
    </row>
    <row r="2" spans="1:15" s="1" customFormat="1" x14ac:dyDescent="0.35">
      <c r="K2" s="3"/>
      <c r="N2" s="3"/>
    </row>
    <row r="3" spans="1:15" x14ac:dyDescent="0.35">
      <c r="A3">
        <v>10975</v>
      </c>
      <c r="B3" t="s">
        <v>16</v>
      </c>
      <c r="C3" s="2">
        <v>1</v>
      </c>
      <c r="D3" s="2">
        <v>0.99390000000000001</v>
      </c>
      <c r="E3" s="2">
        <v>0.16459099999999999</v>
      </c>
    </row>
    <row r="4" spans="1:15" ht="18.5" x14ac:dyDescent="0.45">
      <c r="A4" s="7" t="s">
        <v>17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>
        <v>10975</v>
      </c>
      <c r="B5" t="s">
        <v>10</v>
      </c>
      <c r="C5" s="2">
        <f>((D5/$D$3)+(E5/$E$3))/2</f>
        <v>0.92018280851737799</v>
      </c>
      <c r="D5" s="2">
        <v>0.92918800000000001</v>
      </c>
      <c r="E5" s="2">
        <v>0.149033</v>
      </c>
      <c r="F5" s="2">
        <v>21.958328000000002</v>
      </c>
      <c r="G5" s="2">
        <v>0.138405</v>
      </c>
      <c r="H5" s="2">
        <v>0.10466399999999999</v>
      </c>
      <c r="I5">
        <v>42</v>
      </c>
      <c r="J5">
        <v>100</v>
      </c>
      <c r="K5" s="4">
        <v>50</v>
      </c>
      <c r="L5" t="s">
        <v>14</v>
      </c>
      <c r="M5" t="s">
        <v>14</v>
      </c>
      <c r="N5" s="4" t="s">
        <v>13</v>
      </c>
    </row>
    <row r="6" spans="1:15" x14ac:dyDescent="0.35">
      <c r="A6">
        <v>10975</v>
      </c>
      <c r="B6" t="s">
        <v>10</v>
      </c>
      <c r="C6" s="2">
        <f t="shared" ref="C6:C14" si="0">((D6/$D$3)+(E6/$E$3))/2</f>
        <v>0.92557973330372612</v>
      </c>
      <c r="D6" s="2">
        <v>0.93475299999999995</v>
      </c>
      <c r="E6" s="2">
        <v>0.14988799999999999</v>
      </c>
      <c r="F6" s="2">
        <v>22.408586</v>
      </c>
      <c r="G6" s="2">
        <v>0.13892099999999999</v>
      </c>
      <c r="H6" s="2">
        <v>0.102765</v>
      </c>
      <c r="I6">
        <v>43</v>
      </c>
      <c r="J6">
        <v>100</v>
      </c>
      <c r="K6" s="4">
        <v>50</v>
      </c>
      <c r="L6" t="s">
        <v>14</v>
      </c>
      <c r="M6" t="s">
        <v>14</v>
      </c>
      <c r="N6" s="4" t="s">
        <v>13</v>
      </c>
    </row>
    <row r="7" spans="1:15" x14ac:dyDescent="0.35">
      <c r="A7">
        <v>10975</v>
      </c>
      <c r="B7" t="s">
        <v>10</v>
      </c>
      <c r="C7" s="2">
        <f t="shared" si="0"/>
        <v>0.96797100967468175</v>
      </c>
      <c r="D7" s="2">
        <v>0.99330600000000002</v>
      </c>
      <c r="E7" s="2">
        <v>0.15414600000000001</v>
      </c>
      <c r="F7" s="2">
        <v>24.636810000000001</v>
      </c>
      <c r="G7" s="2">
        <v>0.14396600000000001</v>
      </c>
      <c r="H7" s="2">
        <v>0.110891</v>
      </c>
      <c r="I7">
        <v>44</v>
      </c>
      <c r="J7">
        <v>100</v>
      </c>
      <c r="K7" s="4">
        <v>50</v>
      </c>
      <c r="L7" t="s">
        <v>14</v>
      </c>
      <c r="M7" t="s">
        <v>14</v>
      </c>
      <c r="N7" s="4" t="s">
        <v>13</v>
      </c>
    </row>
    <row r="8" spans="1:15" x14ac:dyDescent="0.35">
      <c r="A8">
        <v>10975</v>
      </c>
      <c r="B8" t="s">
        <v>10</v>
      </c>
      <c r="C8" s="2">
        <f t="shared" si="0"/>
        <v>1.0715686291973079</v>
      </c>
      <c r="D8" s="2">
        <v>1.191049</v>
      </c>
      <c r="E8" s="2">
        <v>0.155502</v>
      </c>
      <c r="F8" s="2">
        <v>25.922684</v>
      </c>
      <c r="G8" s="2">
        <v>0.144423</v>
      </c>
      <c r="H8" s="2">
        <v>0.112021</v>
      </c>
      <c r="I8">
        <v>45</v>
      </c>
      <c r="J8">
        <v>100</v>
      </c>
      <c r="K8" s="4">
        <v>50</v>
      </c>
      <c r="L8" t="s">
        <v>14</v>
      </c>
      <c r="M8" t="s">
        <v>14</v>
      </c>
      <c r="N8" s="4" t="s">
        <v>13</v>
      </c>
    </row>
    <row r="9" spans="1:15" x14ac:dyDescent="0.35">
      <c r="A9">
        <v>10975</v>
      </c>
      <c r="B9" t="s">
        <v>10</v>
      </c>
      <c r="C9" s="2">
        <f t="shared" si="0"/>
        <v>0.95948264480894863</v>
      </c>
      <c r="D9" s="2">
        <v>0.97880599999999995</v>
      </c>
      <c r="E9" s="2">
        <v>0.153753</v>
      </c>
      <c r="F9" s="2">
        <v>22.554995000000002</v>
      </c>
      <c r="G9" s="2">
        <v>0.14394299999999999</v>
      </c>
      <c r="H9" s="2">
        <v>0.105006</v>
      </c>
      <c r="I9">
        <v>46</v>
      </c>
      <c r="J9">
        <v>100</v>
      </c>
      <c r="K9" s="4">
        <v>50</v>
      </c>
      <c r="L9" t="s">
        <v>14</v>
      </c>
      <c r="M9" t="s">
        <v>14</v>
      </c>
      <c r="N9" s="4" t="s">
        <v>13</v>
      </c>
    </row>
    <row r="10" spans="1:15" x14ac:dyDescent="0.35">
      <c r="A10">
        <v>10975</v>
      </c>
      <c r="B10" t="s">
        <v>10</v>
      </c>
      <c r="C10" s="2">
        <f t="shared" si="0"/>
        <v>1.0041174056404163</v>
      </c>
      <c r="D10" s="2">
        <v>1.0506409999999999</v>
      </c>
      <c r="E10" s="2">
        <v>0.15654999999999999</v>
      </c>
      <c r="F10" s="2">
        <v>26.804010000000002</v>
      </c>
      <c r="G10" s="2">
        <v>0.145567</v>
      </c>
      <c r="H10" s="2">
        <v>0.117409</v>
      </c>
      <c r="I10">
        <v>47</v>
      </c>
      <c r="J10">
        <v>100</v>
      </c>
      <c r="K10" s="4">
        <v>50</v>
      </c>
      <c r="L10" t="s">
        <v>14</v>
      </c>
      <c r="M10" t="s">
        <v>14</v>
      </c>
      <c r="N10" s="4" t="s">
        <v>13</v>
      </c>
    </row>
    <row r="11" spans="1:15" x14ac:dyDescent="0.35">
      <c r="A11">
        <v>10975</v>
      </c>
      <c r="B11" t="s">
        <v>10</v>
      </c>
      <c r="C11" s="2">
        <f t="shared" si="0"/>
        <v>0.99581036079965313</v>
      </c>
      <c r="D11" s="2">
        <v>1.0135970000000001</v>
      </c>
      <c r="E11" s="2">
        <v>0.15995000000000001</v>
      </c>
      <c r="F11" s="2">
        <v>24.885659</v>
      </c>
      <c r="G11" s="2">
        <v>0.148567</v>
      </c>
      <c r="H11" s="2">
        <v>0.108496</v>
      </c>
      <c r="I11">
        <v>48</v>
      </c>
      <c r="J11">
        <v>100</v>
      </c>
      <c r="K11" s="4">
        <v>50</v>
      </c>
      <c r="L11" t="s">
        <v>14</v>
      </c>
      <c r="M11" t="s">
        <v>14</v>
      </c>
      <c r="N11" s="4" t="s">
        <v>13</v>
      </c>
    </row>
    <row r="12" spans="1:15" x14ac:dyDescent="0.35">
      <c r="A12">
        <v>10975</v>
      </c>
      <c r="B12" t="s">
        <v>10</v>
      </c>
      <c r="C12" s="2">
        <f t="shared" si="0"/>
        <v>1.2130543534454279</v>
      </c>
      <c r="D12" s="2">
        <v>1.457071</v>
      </c>
      <c r="E12" s="2">
        <v>0.158023</v>
      </c>
      <c r="F12" s="2">
        <v>32.427211999999997</v>
      </c>
      <c r="G12" s="2">
        <v>0.148115</v>
      </c>
      <c r="H12" s="2">
        <v>0.13669100000000001</v>
      </c>
      <c r="I12">
        <v>49</v>
      </c>
      <c r="J12">
        <v>100</v>
      </c>
      <c r="K12" s="4">
        <v>50</v>
      </c>
      <c r="L12" t="s">
        <v>14</v>
      </c>
      <c r="M12" t="s">
        <v>14</v>
      </c>
      <c r="N12" s="4" t="s">
        <v>13</v>
      </c>
    </row>
    <row r="13" spans="1:15" x14ac:dyDescent="0.35">
      <c r="A13">
        <v>10975</v>
      </c>
      <c r="B13" t="s">
        <v>10</v>
      </c>
      <c r="C13" s="2">
        <f t="shared" si="0"/>
        <v>1.0807490215806879</v>
      </c>
      <c r="D13" s="2">
        <v>1.134093</v>
      </c>
      <c r="E13" s="2">
        <v>0.16795599999999999</v>
      </c>
      <c r="F13" s="2">
        <v>28.122112999999999</v>
      </c>
      <c r="G13" s="2">
        <v>0.155697</v>
      </c>
      <c r="H13" s="2">
        <v>0.117248</v>
      </c>
      <c r="I13">
        <v>50</v>
      </c>
      <c r="J13">
        <v>100</v>
      </c>
      <c r="K13" s="4">
        <v>50</v>
      </c>
      <c r="L13" t="s">
        <v>14</v>
      </c>
      <c r="M13" t="s">
        <v>14</v>
      </c>
      <c r="N13" s="4" t="s">
        <v>13</v>
      </c>
    </row>
    <row r="14" spans="1:15" x14ac:dyDescent="0.35">
      <c r="A14">
        <v>10975</v>
      </c>
      <c r="B14" t="s">
        <v>10</v>
      </c>
      <c r="C14" s="2">
        <f t="shared" si="0"/>
        <v>1.0046797056389964</v>
      </c>
      <c r="D14" s="2">
        <v>1.0546150000000001</v>
      </c>
      <c r="E14" s="2">
        <v>0.15607699999999999</v>
      </c>
      <c r="F14" s="2">
        <v>24.043064999999999</v>
      </c>
      <c r="G14" s="2">
        <v>0.144867</v>
      </c>
      <c r="H14" s="2">
        <v>0.110109</v>
      </c>
      <c r="I14">
        <v>51</v>
      </c>
      <c r="J14">
        <v>100</v>
      </c>
      <c r="K14" s="4">
        <v>50</v>
      </c>
      <c r="L14" t="s">
        <v>14</v>
      </c>
      <c r="M14" t="s">
        <v>14</v>
      </c>
      <c r="N14" s="4" t="s">
        <v>13</v>
      </c>
    </row>
    <row r="15" spans="1:15" x14ac:dyDescent="0.35">
      <c r="C15" s="5">
        <f>AVERAGE(C5:C14)</f>
        <v>1.0143195672607224</v>
      </c>
      <c r="D15" s="5">
        <f>AVERAGE(D5:D14)</f>
        <v>1.0737118999999999</v>
      </c>
      <c r="E15" s="5">
        <f>AVERAGE(E5:E14)</f>
        <v>0.1560878</v>
      </c>
      <c r="F15" s="2"/>
      <c r="G15" s="2"/>
      <c r="H15" s="2"/>
    </row>
    <row r="16" spans="1:15" x14ac:dyDescent="0.35">
      <c r="C16" s="5">
        <f>MEDIAN(C5:C14)</f>
        <v>0.99996388322003471</v>
      </c>
      <c r="D16" s="5">
        <f>MEDIAN(D5:D14)</f>
        <v>1.032119</v>
      </c>
      <c r="E16" s="5">
        <f>MEDIAN(E5:E14)</f>
        <v>0.1557895</v>
      </c>
      <c r="F16" s="2"/>
      <c r="G16" s="2"/>
      <c r="H16" s="2"/>
    </row>
    <row r="17" spans="1:14" x14ac:dyDescent="0.35">
      <c r="D17" s="2"/>
      <c r="E17" s="2"/>
      <c r="F17" s="2"/>
      <c r="G17" s="2"/>
      <c r="H17" s="2"/>
    </row>
    <row r="18" spans="1:14" x14ac:dyDescent="0.35">
      <c r="A18">
        <v>10975</v>
      </c>
      <c r="B18" t="s">
        <v>10</v>
      </c>
      <c r="C18" s="2">
        <f t="shared" ref="C18" si="1">((D18/$D$3)+(E18/$E$3))/2</f>
        <v>1.0482000604071249</v>
      </c>
      <c r="D18" s="2">
        <v>1.1284920000000001</v>
      </c>
      <c r="E18" s="2">
        <v>0.158169</v>
      </c>
      <c r="F18" s="2">
        <v>23.022431000000001</v>
      </c>
      <c r="G18" s="2">
        <v>0.14600399999999999</v>
      </c>
      <c r="H18" s="2">
        <v>9.6754999999999994E-2</v>
      </c>
      <c r="I18">
        <v>42</v>
      </c>
      <c r="J18">
        <v>100</v>
      </c>
      <c r="K18" s="4">
        <v>100</v>
      </c>
      <c r="L18" t="s">
        <v>14</v>
      </c>
      <c r="M18" t="s">
        <v>14</v>
      </c>
      <c r="N18" s="4" t="s">
        <v>13</v>
      </c>
    </row>
    <row r="19" spans="1:14" x14ac:dyDescent="0.35">
      <c r="C19" s="2"/>
      <c r="D19" s="2"/>
      <c r="E19" s="2"/>
      <c r="F19" s="2"/>
      <c r="G19" s="2"/>
      <c r="H19" s="2"/>
    </row>
    <row r="20" spans="1:14" x14ac:dyDescent="0.35">
      <c r="A20">
        <v>10975</v>
      </c>
      <c r="B20" t="s">
        <v>10</v>
      </c>
      <c r="C20" s="2">
        <f t="shared" ref="C20:C29" si="2">((D20/$D$3)+(E20/$E$3))/2</f>
        <v>1.0353874617847143</v>
      </c>
      <c r="D20" s="2">
        <v>1.0948709999999999</v>
      </c>
      <c r="E20" s="2">
        <v>0.15951899999999999</v>
      </c>
      <c r="F20" s="2">
        <v>24.824254</v>
      </c>
      <c r="G20" s="2">
        <v>0.14941299999999999</v>
      </c>
      <c r="H20" s="2">
        <v>9.4461000000000003E-2</v>
      </c>
      <c r="I20">
        <v>2</v>
      </c>
      <c r="J20">
        <v>100</v>
      </c>
      <c r="K20" s="4">
        <v>100</v>
      </c>
      <c r="L20" t="s">
        <v>14</v>
      </c>
      <c r="M20" t="s">
        <v>14</v>
      </c>
      <c r="N20" s="4" t="s">
        <v>13</v>
      </c>
    </row>
    <row r="21" spans="1:14" x14ac:dyDescent="0.35">
      <c r="A21">
        <v>10975</v>
      </c>
      <c r="B21" t="s">
        <v>10</v>
      </c>
      <c r="C21" s="2">
        <f t="shared" si="2"/>
        <v>0.97341948419764024</v>
      </c>
      <c r="D21" s="2">
        <v>1.047234</v>
      </c>
      <c r="E21" s="2">
        <v>0.147009</v>
      </c>
      <c r="F21" s="2">
        <v>23.836812999999999</v>
      </c>
      <c r="G21" s="2">
        <v>0.13894799999999999</v>
      </c>
      <c r="H21" s="2">
        <v>0.110322</v>
      </c>
      <c r="I21">
        <v>3</v>
      </c>
      <c r="J21">
        <v>100</v>
      </c>
      <c r="K21" s="4">
        <v>100</v>
      </c>
      <c r="L21" t="s">
        <v>14</v>
      </c>
      <c r="M21" t="s">
        <v>14</v>
      </c>
      <c r="N21" s="4" t="s">
        <v>13</v>
      </c>
    </row>
    <row r="22" spans="1:14" x14ac:dyDescent="0.35">
      <c r="A22">
        <v>10975</v>
      </c>
      <c r="B22" t="s">
        <v>10</v>
      </c>
      <c r="C22" s="2">
        <f t="shared" si="2"/>
        <v>1.5784129852977695</v>
      </c>
      <c r="D22" s="2">
        <v>1.970772</v>
      </c>
      <c r="E22" s="2">
        <v>0.19322300000000001</v>
      </c>
      <c r="F22" s="2">
        <v>44.849096000000003</v>
      </c>
      <c r="G22" s="2">
        <v>0.18001900000000001</v>
      </c>
      <c r="H22" s="2">
        <v>8.8699E-2</v>
      </c>
      <c r="I22">
        <v>4</v>
      </c>
      <c r="J22">
        <v>100</v>
      </c>
      <c r="K22" s="4">
        <v>100</v>
      </c>
      <c r="L22" t="s">
        <v>14</v>
      </c>
      <c r="M22" t="s">
        <v>14</v>
      </c>
      <c r="N22" s="4" t="s">
        <v>13</v>
      </c>
    </row>
    <row r="23" spans="1:14" x14ac:dyDescent="0.35">
      <c r="A23">
        <v>10975</v>
      </c>
      <c r="B23" t="s">
        <v>10</v>
      </c>
      <c r="C23" s="2">
        <f t="shared" si="2"/>
        <v>1.0785095555844824</v>
      </c>
      <c r="D23" s="2">
        <v>1.226718</v>
      </c>
      <c r="E23" s="2">
        <v>0.15187999999999999</v>
      </c>
      <c r="F23" s="2">
        <v>25.330041999999999</v>
      </c>
      <c r="G23" s="2">
        <v>0.14366599999999999</v>
      </c>
      <c r="H23" s="2">
        <v>0.118613</v>
      </c>
      <c r="I23">
        <v>5</v>
      </c>
      <c r="J23">
        <v>100</v>
      </c>
      <c r="K23" s="4">
        <v>100</v>
      </c>
      <c r="L23" t="s">
        <v>14</v>
      </c>
      <c r="M23" t="s">
        <v>14</v>
      </c>
      <c r="N23" s="4" t="s">
        <v>13</v>
      </c>
    </row>
    <row r="24" spans="1:14" x14ac:dyDescent="0.35">
      <c r="A24">
        <v>10975</v>
      </c>
      <c r="B24" t="s">
        <v>10</v>
      </c>
      <c r="C24" s="2">
        <f t="shared" si="2"/>
        <v>0.94898001260979215</v>
      </c>
      <c r="D24" s="2">
        <v>0.98782599999999998</v>
      </c>
      <c r="E24" s="2">
        <v>0.14880199999999999</v>
      </c>
      <c r="F24" s="2">
        <v>22.358370000000001</v>
      </c>
      <c r="G24" s="2">
        <v>0.13726099999999999</v>
      </c>
      <c r="H24" s="2">
        <v>0.103536</v>
      </c>
      <c r="I24">
        <v>6</v>
      </c>
      <c r="J24">
        <v>100</v>
      </c>
      <c r="K24" s="4">
        <v>100</v>
      </c>
      <c r="L24" t="s">
        <v>14</v>
      </c>
      <c r="M24" t="s">
        <v>14</v>
      </c>
      <c r="N24" s="4" t="s">
        <v>13</v>
      </c>
    </row>
    <row r="25" spans="1:14" x14ac:dyDescent="0.35">
      <c r="A25">
        <v>10975</v>
      </c>
      <c r="B25" t="s">
        <v>10</v>
      </c>
      <c r="C25" s="2">
        <f t="shared" si="2"/>
        <v>0.96002305306728264</v>
      </c>
      <c r="D25" s="2">
        <v>0.98829199999999995</v>
      </c>
      <c r="E25" s="2">
        <v>0.15236</v>
      </c>
      <c r="F25" s="2">
        <v>22.198526999999999</v>
      </c>
      <c r="G25" s="2">
        <v>0.141208</v>
      </c>
      <c r="H25" s="2">
        <v>0.10045900000000001</v>
      </c>
      <c r="I25">
        <v>7</v>
      </c>
      <c r="J25">
        <v>100</v>
      </c>
      <c r="K25" s="4">
        <v>100</v>
      </c>
      <c r="L25" t="s">
        <v>14</v>
      </c>
      <c r="M25" t="s">
        <v>14</v>
      </c>
      <c r="N25" s="4" t="s">
        <v>13</v>
      </c>
    </row>
    <row r="26" spans="1:14" x14ac:dyDescent="0.35">
      <c r="A26">
        <v>10975</v>
      </c>
      <c r="B26" t="s">
        <v>10</v>
      </c>
      <c r="C26" s="2">
        <f t="shared" si="2"/>
        <v>0.98399410635239937</v>
      </c>
      <c r="D26" s="2">
        <v>1.048665</v>
      </c>
      <c r="E26" s="2">
        <v>0.150253</v>
      </c>
      <c r="F26" s="2">
        <v>23.506416000000002</v>
      </c>
      <c r="G26" s="2">
        <v>0.14038800000000001</v>
      </c>
      <c r="H26" s="2">
        <v>0.11615399999999999</v>
      </c>
      <c r="I26">
        <v>8</v>
      </c>
      <c r="J26">
        <v>100</v>
      </c>
      <c r="K26" s="4">
        <v>100</v>
      </c>
      <c r="L26" t="s">
        <v>14</v>
      </c>
      <c r="M26" t="s">
        <v>14</v>
      </c>
      <c r="N26" s="4" t="s">
        <v>13</v>
      </c>
    </row>
    <row r="27" spans="1:14" x14ac:dyDescent="0.35">
      <c r="A27">
        <v>10975</v>
      </c>
      <c r="B27" t="s">
        <v>10</v>
      </c>
      <c r="C27" s="2">
        <f t="shared" si="2"/>
        <v>1.0348432639005585</v>
      </c>
      <c r="D27" s="2">
        <v>1.085148</v>
      </c>
      <c r="E27" s="2">
        <v>0.16095000000000001</v>
      </c>
      <c r="F27" s="2">
        <v>23.497805</v>
      </c>
      <c r="G27" s="2">
        <v>0.14266599999999999</v>
      </c>
      <c r="H27" s="2">
        <v>9.9901000000000004E-2</v>
      </c>
      <c r="I27">
        <v>9</v>
      </c>
      <c r="J27">
        <v>100</v>
      </c>
      <c r="K27" s="4">
        <v>100</v>
      </c>
      <c r="L27" t="s">
        <v>14</v>
      </c>
      <c r="M27" t="s">
        <v>14</v>
      </c>
      <c r="N27" s="4" t="s">
        <v>13</v>
      </c>
    </row>
    <row r="28" spans="1:14" x14ac:dyDescent="0.35">
      <c r="A28">
        <v>10975</v>
      </c>
      <c r="B28" t="s">
        <v>10</v>
      </c>
      <c r="C28" s="2">
        <f t="shared" si="2"/>
        <v>0.92892595016121304</v>
      </c>
      <c r="D28" s="2">
        <v>0.93677299999999997</v>
      </c>
      <c r="E28" s="2">
        <v>0.15065500000000001</v>
      </c>
      <c r="F28" s="2">
        <v>22.502088000000001</v>
      </c>
      <c r="G28" s="2">
        <v>0.138881</v>
      </c>
      <c r="H28" s="2">
        <v>0.103297</v>
      </c>
      <c r="I28">
        <v>10</v>
      </c>
      <c r="J28">
        <v>100</v>
      </c>
      <c r="K28" s="4">
        <v>100</v>
      </c>
      <c r="L28" t="s">
        <v>14</v>
      </c>
      <c r="M28" t="s">
        <v>14</v>
      </c>
      <c r="N28" s="4" t="s">
        <v>13</v>
      </c>
    </row>
    <row r="29" spans="1:14" x14ac:dyDescent="0.35">
      <c r="A29">
        <v>10975</v>
      </c>
      <c r="B29" t="s">
        <v>10</v>
      </c>
      <c r="C29" s="2">
        <f t="shared" si="2"/>
        <v>1.2990028593923393</v>
      </c>
      <c r="D29" s="2">
        <v>1.601259</v>
      </c>
      <c r="E29" s="2">
        <v>0.162438</v>
      </c>
      <c r="F29" s="2">
        <v>36.858445000000003</v>
      </c>
      <c r="G29" s="2">
        <v>0.153943</v>
      </c>
      <c r="H29" s="2">
        <v>0.14546700000000001</v>
      </c>
      <c r="I29">
        <v>11</v>
      </c>
      <c r="J29">
        <v>100</v>
      </c>
      <c r="K29" s="4">
        <v>100</v>
      </c>
      <c r="L29" t="s">
        <v>14</v>
      </c>
      <c r="M29" t="s">
        <v>14</v>
      </c>
      <c r="N29" s="4" t="s">
        <v>13</v>
      </c>
    </row>
    <row r="30" spans="1:14" x14ac:dyDescent="0.35">
      <c r="C30" s="5">
        <f>AVERAGE(C20:C29)</f>
        <v>1.0821498732348194</v>
      </c>
      <c r="D30" s="5">
        <f>AVERAGE(D20:D29)</f>
        <v>1.1987558000000003</v>
      </c>
      <c r="E30" s="5">
        <f>AVERAGE(E20:E29)</f>
        <v>0.15770889999999999</v>
      </c>
      <c r="F30" s="2"/>
      <c r="G30" s="2"/>
      <c r="H30" s="2"/>
    </row>
    <row r="31" spans="1:14" x14ac:dyDescent="0.35">
      <c r="C31" s="5">
        <f>MEDIAN(C20:C29)</f>
        <v>1.0094186851264788</v>
      </c>
      <c r="D31" s="5">
        <f>MEDIAN(D20:D29)</f>
        <v>1.0669065</v>
      </c>
      <c r="E31" s="5">
        <f>MEDIAN(E20:E29)</f>
        <v>0.15211999999999998</v>
      </c>
      <c r="F31" s="2"/>
      <c r="G31" s="2"/>
      <c r="H31" s="2"/>
    </row>
    <row r="32" spans="1:14" x14ac:dyDescent="0.35">
      <c r="C32" s="6"/>
      <c r="D32" s="6"/>
      <c r="E32" s="6"/>
      <c r="F32" s="2"/>
      <c r="G32" s="2"/>
      <c r="H32" s="2"/>
    </row>
    <row r="33" spans="1:15" x14ac:dyDescent="0.35">
      <c r="A33">
        <v>10975</v>
      </c>
      <c r="B33" t="s">
        <v>10</v>
      </c>
      <c r="C33" s="2">
        <f t="shared" ref="C33:C42" si="3">((D33/$D$3)+(E33/$E$3))/2</f>
        <v>1.1567325434132052</v>
      </c>
      <c r="D33" s="6">
        <v>1.3675600000000001</v>
      </c>
      <c r="E33" s="6">
        <v>0.154306</v>
      </c>
      <c r="F33" s="2">
        <v>15.694146</v>
      </c>
      <c r="G33" s="2">
        <v>0.147844</v>
      </c>
      <c r="H33" s="2">
        <v>9.0828999999999993E-2</v>
      </c>
      <c r="I33">
        <v>42</v>
      </c>
      <c r="J33">
        <v>100</v>
      </c>
      <c r="K33" s="4">
        <v>100</v>
      </c>
      <c r="L33" t="s">
        <v>30</v>
      </c>
      <c r="M33" t="s">
        <v>30</v>
      </c>
      <c r="N33" s="4" t="s">
        <v>13</v>
      </c>
    </row>
    <row r="34" spans="1:15" x14ac:dyDescent="0.35">
      <c r="A34">
        <v>10975</v>
      </c>
      <c r="B34" t="s">
        <v>10</v>
      </c>
      <c r="C34" s="2">
        <f t="shared" si="3"/>
        <v>0.94348186839270554</v>
      </c>
      <c r="D34" s="6">
        <v>0.95174599999999998</v>
      </c>
      <c r="E34" s="6">
        <v>0.15296699999999999</v>
      </c>
      <c r="F34" s="2">
        <v>11.366255000000001</v>
      </c>
      <c r="G34" s="2">
        <v>0.139544</v>
      </c>
      <c r="H34" s="2">
        <v>8.3180000000000004E-2</v>
      </c>
      <c r="I34">
        <v>43</v>
      </c>
      <c r="J34">
        <v>100</v>
      </c>
      <c r="K34" s="4">
        <v>100</v>
      </c>
      <c r="L34" t="s">
        <v>30</v>
      </c>
      <c r="M34" t="s">
        <v>30</v>
      </c>
      <c r="N34" s="4" t="s">
        <v>13</v>
      </c>
    </row>
    <row r="35" spans="1:15" x14ac:dyDescent="0.35">
      <c r="A35">
        <v>10975</v>
      </c>
      <c r="B35" t="s">
        <v>10</v>
      </c>
      <c r="C35" s="2">
        <f t="shared" si="3"/>
        <v>0.93370056842153049</v>
      </c>
      <c r="D35" s="6">
        <v>0.96143900000000004</v>
      </c>
      <c r="E35" s="6">
        <v>0.148142</v>
      </c>
      <c r="F35" s="2">
        <v>10.806917</v>
      </c>
      <c r="G35" s="2">
        <v>0.13541600000000001</v>
      </c>
      <c r="H35" s="2">
        <v>8.1084000000000003E-2</v>
      </c>
      <c r="I35">
        <v>44</v>
      </c>
      <c r="J35">
        <v>100</v>
      </c>
      <c r="K35" s="4">
        <v>100</v>
      </c>
      <c r="L35" t="s">
        <v>30</v>
      </c>
      <c r="M35" t="s">
        <v>30</v>
      </c>
      <c r="N35" s="4" t="s">
        <v>13</v>
      </c>
    </row>
    <row r="36" spans="1:15" x14ac:dyDescent="0.35">
      <c r="A36">
        <v>10975</v>
      </c>
      <c r="B36" t="s">
        <v>10</v>
      </c>
      <c r="C36" s="2">
        <f t="shared" si="3"/>
        <v>1.0618891067788667</v>
      </c>
      <c r="D36" s="6">
        <v>1.1617900000000001</v>
      </c>
      <c r="E36" s="6">
        <v>0.157161</v>
      </c>
      <c r="F36" s="2">
        <v>14.575658000000001</v>
      </c>
      <c r="G36" s="2">
        <v>0.14404400000000001</v>
      </c>
      <c r="H36" s="2">
        <v>8.1542000000000003E-2</v>
      </c>
      <c r="I36">
        <v>45</v>
      </c>
      <c r="J36">
        <v>100</v>
      </c>
      <c r="K36" s="4">
        <v>100</v>
      </c>
      <c r="L36" t="s">
        <v>30</v>
      </c>
      <c r="M36" t="s">
        <v>30</v>
      </c>
      <c r="N36" s="4" t="s">
        <v>13</v>
      </c>
    </row>
    <row r="37" spans="1:15" x14ac:dyDescent="0.35">
      <c r="A37">
        <v>10975</v>
      </c>
      <c r="B37" t="s">
        <v>10</v>
      </c>
      <c r="C37" s="2">
        <f t="shared" si="3"/>
        <v>1.0068620047375172</v>
      </c>
      <c r="D37" s="6">
        <v>1.113548</v>
      </c>
      <c r="E37" s="6">
        <v>0.147036</v>
      </c>
      <c r="F37" s="2">
        <v>9.7490760000000005</v>
      </c>
      <c r="G37" s="2">
        <v>0.14008599999999999</v>
      </c>
      <c r="H37" s="2">
        <v>8.0194000000000001E-2</v>
      </c>
      <c r="I37">
        <v>46</v>
      </c>
      <c r="J37">
        <v>100</v>
      </c>
      <c r="K37" s="4">
        <v>100</v>
      </c>
      <c r="L37" t="s">
        <v>30</v>
      </c>
      <c r="M37" t="s">
        <v>30</v>
      </c>
      <c r="N37" s="4" t="s">
        <v>13</v>
      </c>
    </row>
    <row r="38" spans="1:15" x14ac:dyDescent="0.35">
      <c r="A38">
        <v>10975</v>
      </c>
      <c r="B38" t="s">
        <v>10</v>
      </c>
      <c r="C38" s="2">
        <f t="shared" si="3"/>
        <v>0.93334208944197683</v>
      </c>
      <c r="D38" s="6">
        <v>0.95456099999999999</v>
      </c>
      <c r="E38" s="6">
        <v>0.14916299999999999</v>
      </c>
      <c r="F38" s="2">
        <v>10.750873</v>
      </c>
      <c r="G38" s="2">
        <v>0.13905799999999999</v>
      </c>
      <c r="H38" s="2">
        <v>8.1240000000000007E-2</v>
      </c>
      <c r="I38">
        <v>47</v>
      </c>
      <c r="J38">
        <v>100</v>
      </c>
      <c r="K38" s="4">
        <v>100</v>
      </c>
      <c r="L38" t="s">
        <v>30</v>
      </c>
      <c r="M38" t="s">
        <v>30</v>
      </c>
      <c r="N38" s="4" t="s">
        <v>13</v>
      </c>
    </row>
    <row r="39" spans="1:15" x14ac:dyDescent="0.35">
      <c r="A39">
        <v>10975</v>
      </c>
      <c r="B39" t="s">
        <v>10</v>
      </c>
      <c r="C39" s="2">
        <f t="shared" si="3"/>
        <v>0.9536569569534894</v>
      </c>
      <c r="D39" s="6">
        <v>0.98807699999999998</v>
      </c>
      <c r="E39" s="6">
        <v>0.15029999999999999</v>
      </c>
      <c r="F39" s="2">
        <v>9.4864329999999999</v>
      </c>
      <c r="G39" s="2">
        <v>0.138132</v>
      </c>
      <c r="H39" s="2">
        <v>8.6312E-2</v>
      </c>
      <c r="I39">
        <v>48</v>
      </c>
      <c r="J39">
        <v>100</v>
      </c>
      <c r="K39" s="4">
        <v>100</v>
      </c>
      <c r="L39" t="s">
        <v>30</v>
      </c>
      <c r="M39" t="s">
        <v>30</v>
      </c>
      <c r="N39" s="4" t="s">
        <v>13</v>
      </c>
    </row>
    <row r="40" spans="1:15" x14ac:dyDescent="0.35">
      <c r="A40">
        <v>10975</v>
      </c>
      <c r="B40" t="s">
        <v>10</v>
      </c>
      <c r="C40" s="2">
        <f t="shared" si="3"/>
        <v>0.91965204496827635</v>
      </c>
      <c r="D40" s="6">
        <v>0.93518000000000001</v>
      </c>
      <c r="E40" s="6">
        <v>0.147866</v>
      </c>
      <c r="F40" s="2">
        <v>9.9218290000000007</v>
      </c>
      <c r="G40" s="2">
        <v>0.13750499999999999</v>
      </c>
      <c r="H40" s="2">
        <v>8.3735000000000004E-2</v>
      </c>
      <c r="I40">
        <v>49</v>
      </c>
      <c r="J40">
        <v>100</v>
      </c>
      <c r="K40" s="4">
        <v>100</v>
      </c>
      <c r="L40" t="s">
        <v>30</v>
      </c>
      <c r="M40" t="s">
        <v>30</v>
      </c>
      <c r="N40" s="4" t="s">
        <v>13</v>
      </c>
    </row>
    <row r="41" spans="1:15" x14ac:dyDescent="0.35">
      <c r="A41">
        <v>10975</v>
      </c>
      <c r="B41" t="s">
        <v>10</v>
      </c>
      <c r="C41" s="2">
        <f t="shared" si="3"/>
        <v>1.0553851250861264</v>
      </c>
      <c r="D41" s="6">
        <v>1.1877500000000001</v>
      </c>
      <c r="E41" s="6">
        <v>0.15072099999999999</v>
      </c>
      <c r="F41" s="2">
        <v>13.528222</v>
      </c>
      <c r="G41" s="2">
        <v>0.142619</v>
      </c>
      <c r="H41" s="2">
        <v>8.8895000000000002E-2</v>
      </c>
      <c r="I41">
        <v>50</v>
      </c>
      <c r="J41">
        <v>100</v>
      </c>
      <c r="K41" s="4">
        <v>100</v>
      </c>
      <c r="L41" t="s">
        <v>30</v>
      </c>
      <c r="M41" t="s">
        <v>30</v>
      </c>
      <c r="N41" s="4" t="s">
        <v>13</v>
      </c>
    </row>
    <row r="42" spans="1:15" x14ac:dyDescent="0.35">
      <c r="A42">
        <v>10975</v>
      </c>
      <c r="B42" t="s">
        <v>10</v>
      </c>
      <c r="C42" s="2">
        <f t="shared" si="3"/>
        <v>0.90662334691191271</v>
      </c>
      <c r="D42" s="2">
        <v>0.90700499999999995</v>
      </c>
      <c r="E42" s="2">
        <v>0.14824300000000001</v>
      </c>
      <c r="F42" s="2">
        <v>10.134259</v>
      </c>
      <c r="G42" s="2">
        <v>0.13734499999999999</v>
      </c>
      <c r="H42" s="2">
        <v>8.1254999999999994E-2</v>
      </c>
      <c r="I42">
        <v>51</v>
      </c>
      <c r="J42">
        <v>100</v>
      </c>
      <c r="K42" s="4">
        <v>100</v>
      </c>
      <c r="L42" t="s">
        <v>30</v>
      </c>
      <c r="M42" t="s">
        <v>30</v>
      </c>
      <c r="N42" s="4" t="s">
        <v>13</v>
      </c>
    </row>
    <row r="43" spans="1:15" x14ac:dyDescent="0.35">
      <c r="C43" s="5">
        <f>AVERAGE(C33:C42)</f>
        <v>0.98713256551056061</v>
      </c>
      <c r="D43" s="5">
        <f>AVERAGE(D33:D42)</f>
        <v>1.0528656000000001</v>
      </c>
      <c r="E43" s="5">
        <f>AVERAGE(E33:E42)</f>
        <v>0.15059049999999999</v>
      </c>
      <c r="F43" s="2"/>
      <c r="G43" s="2"/>
      <c r="H43" s="2"/>
    </row>
    <row r="44" spans="1:15" x14ac:dyDescent="0.35">
      <c r="C44" s="5">
        <f>MEDIAN(C33:C42)</f>
        <v>0.94856941267309747</v>
      </c>
      <c r="D44" s="5">
        <f>MEDIAN(D33:D42)</f>
        <v>0.97475800000000001</v>
      </c>
      <c r="E44" s="5">
        <f>MEDIAN(E33:E42)</f>
        <v>0.14973149999999999</v>
      </c>
      <c r="F44" s="2"/>
      <c r="G44" s="2"/>
      <c r="H44" s="2"/>
    </row>
    <row r="45" spans="1:15" x14ac:dyDescent="0.35">
      <c r="D45" s="2"/>
      <c r="E45" s="2"/>
      <c r="F45" s="2"/>
      <c r="G45" s="2"/>
      <c r="H45" s="2"/>
    </row>
    <row r="46" spans="1:15" ht="18.5" x14ac:dyDescent="0.45">
      <c r="A46" s="7" t="s">
        <v>18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5">
      <c r="A47">
        <v>10975</v>
      </c>
      <c r="B47" t="s">
        <v>10</v>
      </c>
      <c r="C47" s="2">
        <f t="shared" ref="C47:C56" si="4">((D47/$D$3)+(E47/$E$3))/2</f>
        <v>1.1170207953034534</v>
      </c>
      <c r="D47" s="2">
        <v>1.2826789999999999</v>
      </c>
      <c r="E47" s="2">
        <v>0.15529000000000001</v>
      </c>
      <c r="F47" s="2">
        <v>13.40793</v>
      </c>
      <c r="G47" s="2">
        <v>0.14569099999999999</v>
      </c>
      <c r="H47" s="2">
        <v>9.3093999999999996E-2</v>
      </c>
      <c r="I47">
        <v>42</v>
      </c>
      <c r="J47">
        <v>100</v>
      </c>
      <c r="K47" s="4">
        <v>50</v>
      </c>
      <c r="L47" t="s">
        <v>11</v>
      </c>
      <c r="M47" t="s">
        <v>14</v>
      </c>
      <c r="N47" s="4" t="s">
        <v>13</v>
      </c>
    </row>
    <row r="48" spans="1:15" x14ac:dyDescent="0.35">
      <c r="A48">
        <v>10975</v>
      </c>
      <c r="B48" t="s">
        <v>10</v>
      </c>
      <c r="C48" s="2">
        <f t="shared" si="4"/>
        <v>0.91804953887566032</v>
      </c>
      <c r="D48" s="2">
        <v>0.92064800000000002</v>
      </c>
      <c r="E48" s="2">
        <v>0.14974499999999999</v>
      </c>
      <c r="F48" s="2">
        <v>10.832516</v>
      </c>
      <c r="G48" s="2">
        <v>0.13606799999999999</v>
      </c>
      <c r="H48" s="2">
        <v>9.0790999999999997E-2</v>
      </c>
      <c r="I48">
        <v>43</v>
      </c>
      <c r="J48">
        <v>100</v>
      </c>
      <c r="K48" s="4">
        <v>50</v>
      </c>
      <c r="L48" t="s">
        <v>20</v>
      </c>
      <c r="M48" t="s">
        <v>14</v>
      </c>
      <c r="N48" s="4" t="s">
        <v>13</v>
      </c>
    </row>
    <row r="49" spans="1:14" x14ac:dyDescent="0.35">
      <c r="A49">
        <v>10975</v>
      </c>
      <c r="B49" t="s">
        <v>10</v>
      </c>
      <c r="C49" s="2">
        <f t="shared" si="4"/>
        <v>0.9352320284691531</v>
      </c>
      <c r="D49" s="2">
        <v>0.94317300000000004</v>
      </c>
      <c r="E49" s="2">
        <v>0.151671</v>
      </c>
      <c r="F49" s="2">
        <v>9.2166259999999998</v>
      </c>
      <c r="G49" s="2">
        <v>0.13877100000000001</v>
      </c>
      <c r="H49" s="2">
        <v>8.7285000000000001E-2</v>
      </c>
      <c r="I49">
        <v>44</v>
      </c>
      <c r="J49">
        <v>100</v>
      </c>
      <c r="K49" s="4">
        <v>50</v>
      </c>
      <c r="L49" t="s">
        <v>21</v>
      </c>
      <c r="M49" t="s">
        <v>14</v>
      </c>
      <c r="N49" s="4" t="s">
        <v>13</v>
      </c>
    </row>
    <row r="50" spans="1:14" x14ac:dyDescent="0.35">
      <c r="A50">
        <v>10975</v>
      </c>
      <c r="B50" t="s">
        <v>10</v>
      </c>
      <c r="C50" s="2">
        <f t="shared" si="4"/>
        <v>1.0709673886460029</v>
      </c>
      <c r="D50" s="2">
        <v>1.1862790000000001</v>
      </c>
      <c r="E50" s="2">
        <v>0.15609400000000001</v>
      </c>
      <c r="F50" s="2">
        <v>12.917508</v>
      </c>
      <c r="G50" s="2">
        <v>0.14468800000000001</v>
      </c>
      <c r="H50" s="2">
        <v>9.1946E-2</v>
      </c>
      <c r="I50">
        <v>45</v>
      </c>
      <c r="J50">
        <v>100</v>
      </c>
      <c r="K50" s="4">
        <v>50</v>
      </c>
      <c r="L50" t="s">
        <v>22</v>
      </c>
      <c r="M50" t="s">
        <v>14</v>
      </c>
      <c r="N50" s="4" t="s">
        <v>13</v>
      </c>
    </row>
    <row r="51" spans="1:14" x14ac:dyDescent="0.35">
      <c r="A51">
        <v>10975</v>
      </c>
      <c r="B51" t="s">
        <v>10</v>
      </c>
      <c r="C51" s="2">
        <f t="shared" si="4"/>
        <v>0.89865317904009001</v>
      </c>
      <c r="D51" s="2">
        <v>0.94076300000000002</v>
      </c>
      <c r="E51" s="2">
        <v>0.14002899999999999</v>
      </c>
      <c r="F51" s="2">
        <v>12.177550999999999</v>
      </c>
      <c r="G51" s="2">
        <v>0.13109399999999999</v>
      </c>
      <c r="H51" s="2">
        <v>8.9009000000000005E-2</v>
      </c>
      <c r="I51">
        <v>46</v>
      </c>
      <c r="J51">
        <v>100</v>
      </c>
      <c r="K51" s="4">
        <v>50</v>
      </c>
      <c r="L51" t="s">
        <v>23</v>
      </c>
      <c r="M51" t="s">
        <v>14</v>
      </c>
      <c r="N51" s="4" t="s">
        <v>13</v>
      </c>
    </row>
    <row r="52" spans="1:14" x14ac:dyDescent="0.35">
      <c r="A52">
        <v>10975</v>
      </c>
      <c r="B52" t="s">
        <v>10</v>
      </c>
      <c r="C52" s="2">
        <f t="shared" si="4"/>
        <v>0.9311120360369185</v>
      </c>
      <c r="D52" s="2">
        <v>0.936191</v>
      </c>
      <c r="E52" s="2">
        <v>0.15147099999999999</v>
      </c>
      <c r="F52" s="2">
        <v>14.756739</v>
      </c>
      <c r="G52" s="2">
        <v>0.13834199999999999</v>
      </c>
      <c r="H52" s="2">
        <v>9.2630000000000004E-2</v>
      </c>
      <c r="I52">
        <v>47</v>
      </c>
      <c r="J52">
        <v>100</v>
      </c>
      <c r="K52" s="4">
        <v>50</v>
      </c>
      <c r="L52" t="s">
        <v>24</v>
      </c>
      <c r="M52" t="s">
        <v>14</v>
      </c>
      <c r="N52" s="4" t="s">
        <v>13</v>
      </c>
    </row>
    <row r="53" spans="1:14" x14ac:dyDescent="0.35">
      <c r="A53">
        <v>10975</v>
      </c>
      <c r="B53" t="s">
        <v>10</v>
      </c>
      <c r="C53" s="2">
        <f t="shared" si="4"/>
        <v>0.91906202848463714</v>
      </c>
      <c r="D53" s="2">
        <v>0.92866300000000002</v>
      </c>
      <c r="E53" s="2">
        <v>0.14875099999999999</v>
      </c>
      <c r="F53" s="2">
        <v>9.7534100000000006</v>
      </c>
      <c r="G53" s="2">
        <v>0.13896800000000001</v>
      </c>
      <c r="H53" s="2">
        <v>9.8461999999999994E-2</v>
      </c>
      <c r="I53">
        <v>48</v>
      </c>
      <c r="J53">
        <v>100</v>
      </c>
      <c r="K53" s="4">
        <v>50</v>
      </c>
      <c r="L53" t="s">
        <v>25</v>
      </c>
      <c r="M53" t="s">
        <v>14</v>
      </c>
      <c r="N53" s="4" t="s">
        <v>13</v>
      </c>
    </row>
    <row r="54" spans="1:14" x14ac:dyDescent="0.35">
      <c r="A54">
        <v>10975</v>
      </c>
      <c r="B54" t="s">
        <v>10</v>
      </c>
      <c r="C54" s="2">
        <f t="shared" si="4"/>
        <v>1.0748535714039211</v>
      </c>
      <c r="D54" s="2">
        <v>1.1456770000000001</v>
      </c>
      <c r="E54" s="2">
        <v>0.16409699999999999</v>
      </c>
      <c r="F54" s="2">
        <v>9.9831210000000006</v>
      </c>
      <c r="G54" s="2">
        <v>0.14857100000000001</v>
      </c>
      <c r="H54" s="2">
        <v>9.4004000000000004E-2</v>
      </c>
      <c r="I54">
        <v>49</v>
      </c>
      <c r="J54">
        <v>100</v>
      </c>
      <c r="K54" s="4">
        <v>50</v>
      </c>
      <c r="L54" t="s">
        <v>26</v>
      </c>
      <c r="M54" t="s">
        <v>14</v>
      </c>
      <c r="N54" s="4" t="s">
        <v>13</v>
      </c>
    </row>
    <row r="55" spans="1:14" x14ac:dyDescent="0.35">
      <c r="A55">
        <v>10975</v>
      </c>
      <c r="B55" t="s">
        <v>10</v>
      </c>
      <c r="C55" s="2">
        <f t="shared" si="4"/>
        <v>0.93112371247856451</v>
      </c>
      <c r="D55" s="2">
        <v>0.969499</v>
      </c>
      <c r="E55" s="2">
        <v>0.14595900000000001</v>
      </c>
      <c r="F55" s="2">
        <v>15.118385999999999</v>
      </c>
      <c r="G55" s="2">
        <v>0.13650899999999999</v>
      </c>
      <c r="H55" s="2">
        <v>9.1227000000000003E-2</v>
      </c>
      <c r="I55">
        <v>50</v>
      </c>
      <c r="J55">
        <v>100</v>
      </c>
      <c r="K55" s="4">
        <v>50</v>
      </c>
      <c r="L55" t="s">
        <v>23</v>
      </c>
      <c r="M55" t="s">
        <v>14</v>
      </c>
      <c r="N55" s="4" t="s">
        <v>13</v>
      </c>
    </row>
    <row r="56" spans="1:14" x14ac:dyDescent="0.35">
      <c r="A56">
        <v>10975</v>
      </c>
      <c r="B56" t="s">
        <v>10</v>
      </c>
      <c r="C56" s="2">
        <f t="shared" si="4"/>
        <v>0.97963744707495704</v>
      </c>
      <c r="D56" s="2">
        <v>1.034087</v>
      </c>
      <c r="E56" s="2">
        <v>0.15123300000000001</v>
      </c>
      <c r="F56" s="2">
        <v>10.163565</v>
      </c>
      <c r="G56" s="2">
        <v>0.139958</v>
      </c>
      <c r="H56" s="2">
        <v>8.9878E-2</v>
      </c>
      <c r="I56">
        <v>51</v>
      </c>
      <c r="J56">
        <v>100</v>
      </c>
      <c r="K56" s="4">
        <v>50</v>
      </c>
      <c r="L56" t="s">
        <v>27</v>
      </c>
      <c r="M56" t="s">
        <v>14</v>
      </c>
      <c r="N56" s="4" t="s">
        <v>13</v>
      </c>
    </row>
    <row r="57" spans="1:14" x14ac:dyDescent="0.35">
      <c r="C57" s="5">
        <f>AVERAGE(C47:C56)</f>
        <v>0.97757117258133575</v>
      </c>
      <c r="D57" s="5">
        <f>AVERAGE(D47:D56)</f>
        <v>1.0287659</v>
      </c>
      <c r="E57" s="5">
        <f>AVERAGE(E47:E56)</f>
        <v>0.15143399999999999</v>
      </c>
    </row>
    <row r="58" spans="1:14" x14ac:dyDescent="0.35">
      <c r="C58" s="5">
        <f>MEDIAN(C47:C56)</f>
        <v>0.93317787047385881</v>
      </c>
      <c r="D58" s="5">
        <f>MEDIAN(D47:D56)</f>
        <v>0.95633600000000007</v>
      </c>
      <c r="E58" s="5">
        <f>MEDIAN(E47:E56)</f>
        <v>0.15135199999999999</v>
      </c>
    </row>
    <row r="60" spans="1:14" x14ac:dyDescent="0.35">
      <c r="A60">
        <v>10975</v>
      </c>
      <c r="B60" t="s">
        <v>10</v>
      </c>
      <c r="C60" s="2">
        <f t="shared" ref="C60:C71" si="5">((D60/$D$3)+(E60/$E$3))/2</f>
        <v>1.0047591894513126</v>
      </c>
      <c r="D60" s="2">
        <v>1.0435110000000001</v>
      </c>
      <c r="E60" s="2">
        <v>0.157942</v>
      </c>
      <c r="F60" s="2">
        <v>11.347173</v>
      </c>
      <c r="G60" s="2">
        <v>0.14361499999999999</v>
      </c>
      <c r="H60" s="2">
        <v>8.0674999999999997E-2</v>
      </c>
      <c r="I60">
        <v>42</v>
      </c>
      <c r="J60">
        <v>100</v>
      </c>
      <c r="K60" s="4">
        <v>100</v>
      </c>
      <c r="L60" t="s">
        <v>11</v>
      </c>
      <c r="M60" t="s">
        <v>14</v>
      </c>
      <c r="N60" s="4" t="s">
        <v>13</v>
      </c>
    </row>
    <row r="61" spans="1:14" x14ac:dyDescent="0.35">
      <c r="D61" s="2"/>
      <c r="E61" s="2"/>
      <c r="F61" s="2"/>
      <c r="G61" s="2"/>
      <c r="H61" s="2"/>
    </row>
    <row r="62" spans="1:14" x14ac:dyDescent="0.35">
      <c r="A62">
        <v>10975</v>
      </c>
      <c r="B62" t="s">
        <v>10</v>
      </c>
      <c r="C62" s="2">
        <f t="shared" si="5"/>
        <v>0.98040800231730407</v>
      </c>
      <c r="D62" s="2">
        <v>1.01705</v>
      </c>
      <c r="E62" s="2">
        <v>0.154308</v>
      </c>
      <c r="F62" s="2">
        <v>11.398104999999999</v>
      </c>
      <c r="G62" s="2">
        <v>0.14097299999999999</v>
      </c>
      <c r="H62" s="2">
        <v>7.9877000000000004E-2</v>
      </c>
      <c r="I62">
        <v>2</v>
      </c>
      <c r="J62">
        <v>100</v>
      </c>
      <c r="K62" s="4">
        <v>100</v>
      </c>
      <c r="L62" t="s">
        <v>11</v>
      </c>
      <c r="M62" t="s">
        <v>14</v>
      </c>
      <c r="N62" s="4" t="s">
        <v>13</v>
      </c>
    </row>
    <row r="63" spans="1:14" x14ac:dyDescent="0.35">
      <c r="A63">
        <v>10975</v>
      </c>
      <c r="B63" t="s">
        <v>10</v>
      </c>
      <c r="C63" s="2">
        <f t="shared" si="5"/>
        <v>0.91895766770393805</v>
      </c>
      <c r="D63" s="2">
        <v>0.92789999999999995</v>
      </c>
      <c r="E63" s="2">
        <v>0.148843</v>
      </c>
      <c r="F63" s="2">
        <v>10.242177999999999</v>
      </c>
      <c r="G63" s="2">
        <v>0.136154</v>
      </c>
      <c r="H63" s="2">
        <v>8.3762000000000003E-2</v>
      </c>
      <c r="I63">
        <v>3</v>
      </c>
      <c r="J63">
        <v>100</v>
      </c>
      <c r="K63" s="4">
        <v>100</v>
      </c>
      <c r="L63" t="s">
        <v>20</v>
      </c>
      <c r="M63" t="s">
        <v>14</v>
      </c>
      <c r="N63" s="4" t="s">
        <v>13</v>
      </c>
    </row>
    <row r="64" spans="1:14" x14ac:dyDescent="0.35">
      <c r="A64">
        <v>10975</v>
      </c>
      <c r="B64" t="s">
        <v>10</v>
      </c>
      <c r="C64" s="2">
        <f t="shared" si="5"/>
        <v>0.9433343910702281</v>
      </c>
      <c r="D64" s="2">
        <v>0.954762</v>
      </c>
      <c r="E64" s="2">
        <v>0.152419</v>
      </c>
      <c r="F64" s="2">
        <v>10.665611999999999</v>
      </c>
      <c r="G64" s="2">
        <v>0.13884099999999999</v>
      </c>
      <c r="H64" s="2">
        <v>7.9265000000000002E-2</v>
      </c>
      <c r="I64">
        <v>4</v>
      </c>
      <c r="J64">
        <v>100</v>
      </c>
      <c r="K64" s="4">
        <v>100</v>
      </c>
      <c r="L64" t="s">
        <v>21</v>
      </c>
      <c r="M64" t="s">
        <v>14</v>
      </c>
      <c r="N64" s="4" t="s">
        <v>13</v>
      </c>
    </row>
    <row r="65" spans="1:14" x14ac:dyDescent="0.35">
      <c r="A65">
        <v>10975</v>
      </c>
      <c r="B65" t="s">
        <v>10</v>
      </c>
      <c r="C65" s="2">
        <f t="shared" si="5"/>
        <v>1.3725462404530058</v>
      </c>
      <c r="D65" s="2">
        <v>1.7120139999999999</v>
      </c>
      <c r="E65" s="2">
        <v>0.16830600000000001</v>
      </c>
      <c r="F65" s="2">
        <v>30.690159999999999</v>
      </c>
      <c r="G65" s="2">
        <v>0.15998799999999999</v>
      </c>
      <c r="H65" s="2">
        <v>0.108448</v>
      </c>
      <c r="I65">
        <v>5</v>
      </c>
      <c r="J65">
        <v>100</v>
      </c>
      <c r="K65" s="4">
        <v>100</v>
      </c>
      <c r="L65" t="s">
        <v>22</v>
      </c>
      <c r="M65" t="s">
        <v>14</v>
      </c>
      <c r="N65" s="4" t="s">
        <v>13</v>
      </c>
    </row>
    <row r="66" spans="1:14" x14ac:dyDescent="0.35">
      <c r="A66">
        <v>10975</v>
      </c>
      <c r="B66" t="s">
        <v>10</v>
      </c>
      <c r="C66" s="2">
        <f t="shared" si="5"/>
        <v>1.0565651688244322</v>
      </c>
      <c r="D66" s="2">
        <v>1.1366480000000001</v>
      </c>
      <c r="E66" s="2">
        <v>0.15957199999999999</v>
      </c>
      <c r="F66" s="2">
        <v>13.766006000000001</v>
      </c>
      <c r="G66" s="2">
        <v>0.146645</v>
      </c>
      <c r="H66" s="2">
        <v>8.3943000000000004E-2</v>
      </c>
      <c r="I66">
        <v>6</v>
      </c>
      <c r="J66">
        <v>100</v>
      </c>
      <c r="K66" s="4">
        <v>100</v>
      </c>
      <c r="L66" t="s">
        <v>23</v>
      </c>
      <c r="M66" t="s">
        <v>14</v>
      </c>
      <c r="N66" s="4" t="s">
        <v>13</v>
      </c>
    </row>
    <row r="67" spans="1:14" x14ac:dyDescent="0.35">
      <c r="A67">
        <v>10975</v>
      </c>
      <c r="B67" t="s">
        <v>10</v>
      </c>
      <c r="C67" s="2">
        <f t="shared" si="5"/>
        <v>1.1423752685030832</v>
      </c>
      <c r="D67" s="2">
        <v>1.2711950000000001</v>
      </c>
      <c r="E67" s="2">
        <v>0.16553799999999999</v>
      </c>
      <c r="F67" s="2">
        <v>12.443747999999999</v>
      </c>
      <c r="G67" s="2">
        <v>0.15329999999999999</v>
      </c>
      <c r="H67" s="2">
        <v>8.8088E-2</v>
      </c>
      <c r="I67">
        <v>7</v>
      </c>
      <c r="J67">
        <v>100</v>
      </c>
      <c r="K67" s="4">
        <v>100</v>
      </c>
      <c r="L67" t="s">
        <v>24</v>
      </c>
      <c r="M67" t="s">
        <v>14</v>
      </c>
      <c r="N67" s="4" t="s">
        <v>13</v>
      </c>
    </row>
    <row r="68" spans="1:14" x14ac:dyDescent="0.35">
      <c r="A68">
        <v>10975</v>
      </c>
      <c r="B68" t="s">
        <v>10</v>
      </c>
      <c r="C68" s="2">
        <f t="shared" si="5"/>
        <v>0.96142553666715713</v>
      </c>
      <c r="D68" s="2">
        <v>1.026297</v>
      </c>
      <c r="E68" s="2">
        <v>0.14652799999999999</v>
      </c>
      <c r="F68" s="2">
        <v>10.654066</v>
      </c>
      <c r="G68" s="2">
        <v>0.135185</v>
      </c>
      <c r="H68" s="2">
        <v>8.6761000000000005E-2</v>
      </c>
      <c r="I68">
        <v>8</v>
      </c>
      <c r="J68">
        <v>100</v>
      </c>
      <c r="K68" s="4">
        <v>100</v>
      </c>
      <c r="L68" t="s">
        <v>25</v>
      </c>
      <c r="M68" t="s">
        <v>14</v>
      </c>
      <c r="N68" s="4" t="s">
        <v>13</v>
      </c>
    </row>
    <row r="69" spans="1:14" x14ac:dyDescent="0.35">
      <c r="A69">
        <v>10975</v>
      </c>
      <c r="B69" t="s">
        <v>10</v>
      </c>
      <c r="C69" s="2">
        <f t="shared" si="5"/>
        <v>0.98297560254589655</v>
      </c>
      <c r="D69" s="2">
        <v>1.025771</v>
      </c>
      <c r="E69" s="2">
        <v>0.15370900000000001</v>
      </c>
      <c r="F69" s="2">
        <v>10.051629</v>
      </c>
      <c r="G69" s="2">
        <v>0.13927800000000001</v>
      </c>
      <c r="H69" s="2">
        <v>8.3576999999999999E-2</v>
      </c>
      <c r="I69">
        <v>9</v>
      </c>
      <c r="J69">
        <v>100</v>
      </c>
      <c r="K69" s="4">
        <v>100</v>
      </c>
      <c r="L69" t="s">
        <v>26</v>
      </c>
      <c r="M69" t="s">
        <v>14</v>
      </c>
      <c r="N69" s="4" t="s">
        <v>13</v>
      </c>
    </row>
    <row r="70" spans="1:14" x14ac:dyDescent="0.35">
      <c r="A70">
        <v>10975</v>
      </c>
      <c r="B70" t="s">
        <v>10</v>
      </c>
      <c r="C70" s="2">
        <f t="shared" si="5"/>
        <v>0.9696730911248006</v>
      </c>
      <c r="D70" s="2">
        <v>0.98317500000000002</v>
      </c>
      <c r="E70" s="2">
        <v>0.156384</v>
      </c>
      <c r="F70" s="2">
        <v>11.430808000000001</v>
      </c>
      <c r="G70" s="2">
        <v>0.14133299999999999</v>
      </c>
      <c r="H70" s="2">
        <v>8.0648999999999998E-2</v>
      </c>
      <c r="I70">
        <v>10</v>
      </c>
      <c r="J70">
        <v>100</v>
      </c>
      <c r="K70" s="4">
        <v>100</v>
      </c>
      <c r="L70" t="s">
        <v>23</v>
      </c>
      <c r="M70" t="s">
        <v>14</v>
      </c>
      <c r="N70" s="4" t="s">
        <v>13</v>
      </c>
    </row>
    <row r="71" spans="1:14" x14ac:dyDescent="0.35">
      <c r="A71">
        <v>10975</v>
      </c>
      <c r="B71" t="s">
        <v>10</v>
      </c>
      <c r="C71" s="2">
        <f t="shared" si="5"/>
        <v>1.0381600326469473</v>
      </c>
      <c r="D71" s="2">
        <v>1.1178520000000001</v>
      </c>
      <c r="E71" s="2">
        <v>0.15662599999999999</v>
      </c>
      <c r="F71" s="2">
        <v>11.808768000000001</v>
      </c>
      <c r="G71" s="2">
        <v>0.14424999999999999</v>
      </c>
      <c r="H71" s="2">
        <v>8.7022000000000002E-2</v>
      </c>
      <c r="I71">
        <v>11</v>
      </c>
      <c r="J71">
        <v>100</v>
      </c>
      <c r="K71" s="4">
        <v>100</v>
      </c>
      <c r="L71" t="s">
        <v>27</v>
      </c>
      <c r="M71" t="s">
        <v>14</v>
      </c>
      <c r="N71" s="4" t="s">
        <v>13</v>
      </c>
    </row>
    <row r="72" spans="1:14" x14ac:dyDescent="0.35">
      <c r="C72" s="5">
        <f>AVERAGE(C62:C71)</f>
        <v>1.0366421001856794</v>
      </c>
      <c r="D72" s="5">
        <f>AVERAGE(D62:D71)</f>
        <v>1.1172664000000001</v>
      </c>
      <c r="E72" s="5">
        <f>AVERAGE(E62:E71)</f>
        <v>0.15622330000000001</v>
      </c>
    </row>
    <row r="73" spans="1:14" x14ac:dyDescent="0.35">
      <c r="C73" s="5">
        <f>MEDIAN(C62:C71)</f>
        <v>0.98169180243160037</v>
      </c>
      <c r="D73" s="5">
        <f>MEDIAN(D62:D71)</f>
        <v>1.0260340000000001</v>
      </c>
      <c r="E73" s="5">
        <f>MEDIAN(E62:E71)</f>
        <v>0.15534599999999998</v>
      </c>
    </row>
    <row r="75" spans="1:14" x14ac:dyDescent="0.35">
      <c r="A75">
        <v>10975</v>
      </c>
      <c r="B75" t="s">
        <v>10</v>
      </c>
      <c r="C75" s="2">
        <f t="shared" ref="C75:C84" si="6">((D75/$D$3)+(E75/$E$3))/2</f>
        <v>0.95574546190896492</v>
      </c>
      <c r="D75">
        <v>0.95366600000000001</v>
      </c>
      <c r="E75">
        <v>0.15668599999999999</v>
      </c>
      <c r="F75">
        <v>10.160223</v>
      </c>
      <c r="G75">
        <v>0.14113899999999999</v>
      </c>
      <c r="H75">
        <v>8.2335000000000005E-2</v>
      </c>
      <c r="I75">
        <v>12</v>
      </c>
      <c r="J75">
        <v>100</v>
      </c>
      <c r="K75" s="4">
        <v>100</v>
      </c>
      <c r="L75" t="s">
        <v>31</v>
      </c>
      <c r="M75" t="s">
        <v>30</v>
      </c>
      <c r="N75" s="4" t="s">
        <v>13</v>
      </c>
    </row>
    <row r="76" spans="1:14" x14ac:dyDescent="0.35">
      <c r="A76">
        <v>10975</v>
      </c>
      <c r="B76" t="s">
        <v>10</v>
      </c>
      <c r="C76" s="2">
        <f t="shared" si="6"/>
        <v>0.99834388242986172</v>
      </c>
      <c r="D76">
        <v>1.0664769999999999</v>
      </c>
      <c r="E76">
        <v>0.152027</v>
      </c>
      <c r="F76">
        <v>11.396376</v>
      </c>
      <c r="G76">
        <v>0.139962</v>
      </c>
      <c r="H76">
        <v>8.2734000000000002E-2</v>
      </c>
      <c r="I76">
        <v>13</v>
      </c>
      <c r="J76">
        <v>100</v>
      </c>
      <c r="K76" s="4">
        <v>100</v>
      </c>
      <c r="L76" t="s">
        <v>32</v>
      </c>
      <c r="M76" t="s">
        <v>30</v>
      </c>
      <c r="N76" s="4" t="s">
        <v>13</v>
      </c>
    </row>
    <row r="77" spans="1:14" x14ac:dyDescent="0.35">
      <c r="A77">
        <v>10975</v>
      </c>
      <c r="B77" t="s">
        <v>10</v>
      </c>
      <c r="C77" s="2">
        <f t="shared" si="6"/>
        <v>1.1652163259281194</v>
      </c>
      <c r="D77">
        <v>1.3590739999999999</v>
      </c>
      <c r="E77">
        <v>0.15850400000000001</v>
      </c>
      <c r="F77">
        <v>15.999345999999999</v>
      </c>
      <c r="G77">
        <v>0.14866199999999999</v>
      </c>
      <c r="H77">
        <v>9.2176999999999995E-2</v>
      </c>
      <c r="I77">
        <v>14</v>
      </c>
      <c r="J77">
        <v>100</v>
      </c>
      <c r="K77" s="4">
        <v>100</v>
      </c>
      <c r="L77" t="s">
        <v>33</v>
      </c>
      <c r="M77" t="s">
        <v>30</v>
      </c>
      <c r="N77" s="4" t="s">
        <v>13</v>
      </c>
    </row>
    <row r="78" spans="1:14" x14ac:dyDescent="0.35">
      <c r="A78">
        <v>10975</v>
      </c>
      <c r="B78" t="s">
        <v>10</v>
      </c>
      <c r="C78" s="2">
        <f>((D78/$D$3)+(E78/$E$3))/2</f>
        <v>0.91782819649436576</v>
      </c>
      <c r="D78">
        <v>0.92927800000000005</v>
      </c>
      <c r="E78">
        <v>0.14824300000000001</v>
      </c>
      <c r="F78">
        <v>10.618831</v>
      </c>
      <c r="G78">
        <v>0.136354</v>
      </c>
      <c r="H78">
        <v>7.9795000000000005E-2</v>
      </c>
      <c r="I78">
        <v>15</v>
      </c>
      <c r="J78">
        <v>100</v>
      </c>
      <c r="K78" s="4">
        <v>100</v>
      </c>
      <c r="L78" t="s">
        <v>34</v>
      </c>
      <c r="M78" t="s">
        <v>30</v>
      </c>
      <c r="N78" s="4" t="s">
        <v>13</v>
      </c>
    </row>
    <row r="79" spans="1:14" x14ac:dyDescent="0.35">
      <c r="A79">
        <v>10975</v>
      </c>
      <c r="B79" t="s">
        <v>10</v>
      </c>
      <c r="C79" s="2">
        <f t="shared" si="6"/>
        <v>0.93651308078402762</v>
      </c>
      <c r="D79">
        <v>0.94674000000000003</v>
      </c>
      <c r="E79">
        <v>0.151502</v>
      </c>
      <c r="F79">
        <v>10.638139000000001</v>
      </c>
      <c r="G79">
        <v>0.13902500000000001</v>
      </c>
      <c r="H79">
        <v>8.1550999999999998E-2</v>
      </c>
      <c r="I79">
        <v>16</v>
      </c>
      <c r="J79">
        <v>100</v>
      </c>
      <c r="K79" s="4">
        <v>100</v>
      </c>
      <c r="L79" t="s">
        <v>35</v>
      </c>
      <c r="M79" t="s">
        <v>30</v>
      </c>
      <c r="N79" s="4" t="s">
        <v>13</v>
      </c>
    </row>
    <row r="80" spans="1:14" x14ac:dyDescent="0.35">
      <c r="A80">
        <v>10975</v>
      </c>
      <c r="B80" t="s">
        <v>10</v>
      </c>
      <c r="C80" s="2">
        <f t="shared" si="6"/>
        <v>0.92280554251137481</v>
      </c>
      <c r="D80">
        <v>0.91618299999999997</v>
      </c>
      <c r="E80">
        <v>0.15204999999999999</v>
      </c>
      <c r="F80">
        <v>10.837907</v>
      </c>
      <c r="G80">
        <v>0.13772499999999999</v>
      </c>
      <c r="H80">
        <v>7.9535999999999996E-2</v>
      </c>
      <c r="I80">
        <v>17</v>
      </c>
      <c r="J80">
        <v>100</v>
      </c>
      <c r="K80" s="4">
        <v>100</v>
      </c>
      <c r="L80" t="s">
        <v>36</v>
      </c>
      <c r="M80" t="s">
        <v>30</v>
      </c>
      <c r="N80" s="4" t="s">
        <v>13</v>
      </c>
    </row>
    <row r="81" spans="1:14" x14ac:dyDescent="0.35">
      <c r="A81">
        <v>10975</v>
      </c>
      <c r="B81" t="s">
        <v>10</v>
      </c>
      <c r="C81" s="2">
        <f t="shared" si="6"/>
        <v>0.97555185831584712</v>
      </c>
      <c r="D81">
        <v>0.99786200000000003</v>
      </c>
      <c r="E81">
        <v>0.155887</v>
      </c>
      <c r="F81">
        <v>11.876274</v>
      </c>
      <c r="G81">
        <v>0.14121300000000001</v>
      </c>
      <c r="H81">
        <v>8.0022999999999997E-2</v>
      </c>
      <c r="I81">
        <v>18</v>
      </c>
      <c r="J81">
        <v>100</v>
      </c>
      <c r="K81" s="4">
        <v>100</v>
      </c>
      <c r="L81" t="s">
        <v>37</v>
      </c>
      <c r="M81" t="s">
        <v>30</v>
      </c>
      <c r="N81" s="4" t="s">
        <v>13</v>
      </c>
    </row>
    <row r="82" spans="1:14" x14ac:dyDescent="0.35">
      <c r="A82">
        <v>10975</v>
      </c>
      <c r="B82" t="s">
        <v>10</v>
      </c>
      <c r="C82" s="2">
        <f t="shared" si="6"/>
        <v>0.93418040017128523</v>
      </c>
      <c r="D82">
        <v>0.92988700000000002</v>
      </c>
      <c r="E82">
        <v>0.15352499999999999</v>
      </c>
      <c r="F82">
        <v>11.530365</v>
      </c>
      <c r="G82">
        <v>0.13952600000000001</v>
      </c>
      <c r="H82">
        <v>8.0669000000000005E-2</v>
      </c>
      <c r="I82">
        <v>19</v>
      </c>
      <c r="J82">
        <v>100</v>
      </c>
      <c r="K82" s="4">
        <v>100</v>
      </c>
      <c r="L82" t="s">
        <v>38</v>
      </c>
      <c r="M82" t="s">
        <v>30</v>
      </c>
      <c r="N82" s="4" t="s">
        <v>13</v>
      </c>
    </row>
    <row r="83" spans="1:14" x14ac:dyDescent="0.35">
      <c r="A83">
        <v>10975</v>
      </c>
      <c r="B83" t="s">
        <v>10</v>
      </c>
      <c r="C83" s="2">
        <f t="shared" si="6"/>
        <v>0.9287011362386729</v>
      </c>
      <c r="D83">
        <v>0.95742499999999997</v>
      </c>
      <c r="E83">
        <v>0.14716099999999999</v>
      </c>
      <c r="F83">
        <v>9.5424399999999991</v>
      </c>
      <c r="G83">
        <v>0.13502800000000001</v>
      </c>
      <c r="H83">
        <v>8.3124000000000003E-2</v>
      </c>
      <c r="I83">
        <v>20</v>
      </c>
      <c r="J83">
        <v>100</v>
      </c>
      <c r="K83" s="4">
        <v>100</v>
      </c>
      <c r="L83" t="s">
        <v>39</v>
      </c>
      <c r="M83" t="s">
        <v>30</v>
      </c>
      <c r="N83" s="4" t="s">
        <v>13</v>
      </c>
    </row>
    <row r="84" spans="1:14" x14ac:dyDescent="0.35">
      <c r="A84">
        <v>10975</v>
      </c>
      <c r="B84" t="s">
        <v>10</v>
      </c>
      <c r="C84" s="2">
        <f t="shared" si="6"/>
        <v>1.0449517849630721</v>
      </c>
      <c r="D84">
        <v>1.1673849999999999</v>
      </c>
      <c r="E84">
        <v>0.15065899999999999</v>
      </c>
      <c r="F84">
        <v>12.303792</v>
      </c>
      <c r="G84">
        <v>0.13861000000000001</v>
      </c>
      <c r="H84">
        <v>8.0753000000000005E-2</v>
      </c>
      <c r="I84">
        <v>21</v>
      </c>
      <c r="J84">
        <v>100</v>
      </c>
      <c r="K84" s="4">
        <v>100</v>
      </c>
      <c r="L84" t="s">
        <v>40</v>
      </c>
      <c r="M84" t="s">
        <v>30</v>
      </c>
      <c r="N84" s="4" t="s">
        <v>13</v>
      </c>
    </row>
    <row r="85" spans="1:14" x14ac:dyDescent="0.35">
      <c r="C85" s="5">
        <f>AVERAGE(C75:C84)</f>
        <v>0.97798376697455891</v>
      </c>
      <c r="D85" s="5">
        <f>AVERAGE(D75:D84)</f>
        <v>1.0223977000000002</v>
      </c>
      <c r="E85" s="5">
        <f>AVERAGE(E75:E84)</f>
        <v>0.15262440000000002</v>
      </c>
    </row>
    <row r="86" spans="1:14" x14ac:dyDescent="0.35">
      <c r="C86" s="5">
        <f>MEDIAN(C75:C84)</f>
        <v>0.94612927134649627</v>
      </c>
      <c r="D86" s="5">
        <f>MEDIAN(D75:D84)</f>
        <v>0.95554549999999994</v>
      </c>
      <c r="E86" s="5">
        <f>MEDIAN(E75:E84)</f>
        <v>0.15203849999999999</v>
      </c>
    </row>
  </sheetData>
  <mergeCells count="2">
    <mergeCell ref="A4:O4"/>
    <mergeCell ref="A46:O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m4_m_micro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2019-12-11T14:56:29Z</dcterms:modified>
</cp:coreProperties>
</file>