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tcasf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<sst xmlns="http://schemas.openxmlformats.org/spreadsheetml/2006/main" count="42" uniqueCount="40">
  <si>
    <t xml:space="preserve">Unit</t>
  </si>
  <si>
    <t xml:space="preserve">2011.Pop</t>
  </si>
  <si>
    <t xml:space="preserve">2020.Pop</t>
  </si>
  <si>
    <t xml:space="preserve">Factor</t>
  </si>
  <si>
    <t xml:space="preserve">Target_1</t>
  </si>
  <si>
    <t xml:space="preserve">Target_2</t>
  </si>
  <si>
    <t xml:space="preserve">Target_3</t>
  </si>
  <si>
    <t xml:space="preserve">Target_4</t>
  </si>
  <si>
    <t xml:space="preserve">Bagalkot</t>
  </si>
  <si>
    <t xml:space="preserve">Ballari</t>
  </si>
  <si>
    <t xml:space="preserve">Belgaum</t>
  </si>
  <si>
    <t xml:space="preserve">Bengaluru Rural</t>
  </si>
  <si>
    <t xml:space="preserve">Bengaluru Urban</t>
  </si>
  <si>
    <t xml:space="preserve">Bidar</t>
  </si>
  <si>
    <t xml:space="preserve">Chamarajanagar</t>
  </si>
  <si>
    <t xml:space="preserve">Chikkaballapur</t>
  </si>
  <si>
    <t xml:space="preserve">Chikmagalur</t>
  </si>
  <si>
    <t xml:space="preserve">Chitradurga</t>
  </si>
  <si>
    <t xml:space="preserve">Dakshina Kannada</t>
  </si>
  <si>
    <t xml:space="preserve">Davanagere</t>
  </si>
  <si>
    <t xml:space="preserve">Dharwad</t>
  </si>
  <si>
    <t xml:space="preserve">Gadag</t>
  </si>
  <si>
    <t xml:space="preserve">Hassan</t>
  </si>
  <si>
    <t xml:space="preserve">Haveri</t>
  </si>
  <si>
    <t xml:space="preserve">Kalaburagi</t>
  </si>
  <si>
    <t xml:space="preserve">Kodagu</t>
  </si>
  <si>
    <t xml:space="preserve">Kolar</t>
  </si>
  <si>
    <t xml:space="preserve">Koppal</t>
  </si>
  <si>
    <t xml:space="preserve">Mandya</t>
  </si>
  <si>
    <t xml:space="preserve">Mysuru</t>
  </si>
  <si>
    <t xml:space="preserve">Raichur</t>
  </si>
  <si>
    <t xml:space="preserve">Ramanagar</t>
  </si>
  <si>
    <t xml:space="preserve">Shivamogga</t>
  </si>
  <si>
    <t xml:space="preserve">Tumakuru</t>
  </si>
  <si>
    <t xml:space="preserve">Udupi</t>
  </si>
  <si>
    <t xml:space="preserve">Uttara Kannada</t>
  </si>
  <si>
    <t xml:space="preserve">Vijayapura</t>
  </si>
  <si>
    <t xml:space="preserve">Yadgir</t>
  </si>
  <si>
    <t xml:space="preserve">Karnataka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</si>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</sst>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5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92"/>
    <col collapsed="false" customWidth="true" hidden="false" outlineLevel="0" max="2" min="2" style="0" width="16.37"/>
    <col collapsed="false" customWidth="true" hidden="false" outlineLevel="0" max="3" min="3" style="0" width="19.73"/>
    <col collapsed="false" customWidth="true" hidden="false" outlineLevel="0" max="4" min="4" style="0" width="14.46"/>
    <col collapsed="false" customWidth="true" hidden="false" outlineLevel="0" max="5" min="5" style="0" width="16.55"/>
    <col collapsed="false" customWidth="true" hidden="false" outlineLevel="0" max="7" min="6" style="0" width="15.46"/>
    <col collapsed="false" customWidth="true" hidden="false" outlineLevel="0" max="8" min="8" style="0" width="18.1"/>
    <col collapsed="false" customWidth="true" hidden="false" outlineLevel="0" max="9" min="9" style="0" width="19.1"/>
    <col collapsed="false" customWidth="true" hidden="false" outlineLevel="0" max="10" min="10" style="0" width="10.1"/>
    <col collapsed="false" customWidth="true" hidden="false" outlineLevel="0" max="11" min="11" style="0" width="9.01"/>
    <col collapsed="false" customWidth="true" hidden="false" outlineLevel="0" max="12" min="12" style="0" width="9.1"/>
    <col collapsed="false" customWidth="true" hidden="false" outlineLevel="0" max="16" min="15" style="0" width="1.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1889752</v>
      </c>
      <c r="C2" s="0" t="n">
        <v>2141784</v>
      </c>
      <c r="D2" s="0" t="n">
        <f aca="false">C2/B2</f>
        <v>1.13336776465907</v>
      </c>
      <c r="E2" s="0" t="n">
        <f aca="false">C2*50/1000000</f>
        <v>107.0892</v>
      </c>
      <c r="F2" s="0" t="n">
        <f aca="false">20*E2</f>
        <v>2141.784</v>
      </c>
      <c r="G2" s="0" t="n">
        <f aca="false">30*E2</f>
        <v>3212.676</v>
      </c>
      <c r="H2" s="0" t="n">
        <f aca="false">0.002*C2</f>
        <v>4283.568</v>
      </c>
    </row>
    <row r="3" customFormat="false" ht="12.8" hidden="false" customHeight="false" outlineLevel="0" collapsed="false">
      <c r="A3" s="0" t="s">
        <v>9</v>
      </c>
      <c r="B3" s="0" t="n">
        <v>2452595</v>
      </c>
      <c r="C3" s="0" t="n">
        <v>3096512</v>
      </c>
      <c r="D3" s="0" t="n">
        <f aca="false">C3/B3</f>
        <v>1.26254518173608</v>
      </c>
      <c r="E3" s="0" t="n">
        <f aca="false">C3*50/1000000</f>
        <v>154.8256</v>
      </c>
      <c r="F3" s="0" t="n">
        <f aca="false">20*E3</f>
        <v>3096.512</v>
      </c>
      <c r="G3" s="0" t="n">
        <f aca="false">30*E3</f>
        <v>4644.768</v>
      </c>
      <c r="H3" s="0" t="n">
        <f aca="false">0.002*C3</f>
        <v>6193.024</v>
      </c>
    </row>
    <row r="4" customFormat="false" ht="12.8" hidden="false" customHeight="false" outlineLevel="0" collapsed="false">
      <c r="A4" s="0" t="s">
        <v>10</v>
      </c>
      <c r="B4" s="0" t="n">
        <v>4779661</v>
      </c>
      <c r="C4" s="0" t="n">
        <v>5354714</v>
      </c>
      <c r="D4" s="0" t="n">
        <f aca="false">C4/B4</f>
        <v>1.12031250751884</v>
      </c>
      <c r="E4" s="0" t="n">
        <f aca="false">C4*50/1000000</f>
        <v>267.7357</v>
      </c>
      <c r="F4" s="0" t="n">
        <f aca="false">20*E4</f>
        <v>5354.714</v>
      </c>
      <c r="G4" s="0" t="n">
        <f aca="false">30*E4</f>
        <v>8032.071</v>
      </c>
      <c r="H4" s="0" t="n">
        <f aca="false">0.002*C4</f>
        <v>10709.428</v>
      </c>
    </row>
    <row r="5" customFormat="false" ht="12.8" hidden="false" customHeight="false" outlineLevel="0" collapsed="false">
      <c r="A5" s="0" t="s">
        <v>11</v>
      </c>
      <c r="B5" s="0" t="n">
        <v>990923</v>
      </c>
      <c r="C5" s="0" t="n">
        <v>1139694</v>
      </c>
      <c r="D5" s="0" t="n">
        <f aca="false">C5/B5</f>
        <v>1.15013376417744</v>
      </c>
      <c r="E5" s="0" t="n">
        <f aca="false">C5*50/1000000</f>
        <v>56.9847</v>
      </c>
      <c r="F5" s="0" t="n">
        <f aca="false">20*E5</f>
        <v>1139.694</v>
      </c>
      <c r="G5" s="0" t="n">
        <f aca="false">30*E5</f>
        <v>1709.541</v>
      </c>
      <c r="H5" s="0" t="n">
        <f aca="false">0.002*C5</f>
        <v>2279.388</v>
      </c>
    </row>
    <row r="6" customFormat="false" ht="12.8" hidden="false" customHeight="false" outlineLevel="0" collapsed="false">
      <c r="A6" s="0" t="s">
        <v>12</v>
      </c>
      <c r="B6" s="0" t="n">
        <v>9621551</v>
      </c>
      <c r="C6" s="0" t="n">
        <v>13626081</v>
      </c>
      <c r="D6" s="0" t="n">
        <f aca="false">C6/B6</f>
        <v>1.41620420657751</v>
      </c>
      <c r="E6" s="0" t="n">
        <f aca="false">C6*50/1000000</f>
        <v>681.30405</v>
      </c>
      <c r="F6" s="0" t="n">
        <f aca="false">20*E6</f>
        <v>13626.081</v>
      </c>
      <c r="G6" s="0" t="n">
        <f aca="false">30*E6</f>
        <v>20439.1215</v>
      </c>
      <c r="H6" s="0" t="n">
        <f aca="false">0.002*C6</f>
        <v>27252.162</v>
      </c>
    </row>
    <row r="7" customFormat="false" ht="12.8" hidden="false" customHeight="false" outlineLevel="0" collapsed="false">
      <c r="A7" s="0" t="s">
        <v>13</v>
      </c>
      <c r="B7" s="0" t="n">
        <v>1703300</v>
      </c>
      <c r="C7" s="0" t="n">
        <v>1903546</v>
      </c>
      <c r="D7" s="0" t="n">
        <f aca="false">C7/B7</f>
        <v>1.1175635531028</v>
      </c>
      <c r="E7" s="0" t="n">
        <f aca="false">C7*50/1000000</f>
        <v>95.1773</v>
      </c>
      <c r="F7" s="0" t="n">
        <f aca="false">20*E7</f>
        <v>1903.546</v>
      </c>
      <c r="G7" s="0" t="n">
        <f aca="false">30*E7</f>
        <v>2855.319</v>
      </c>
      <c r="H7" s="0" t="n">
        <f aca="false">0.002*C7</f>
        <v>3807.092</v>
      </c>
    </row>
    <row r="8" customFormat="false" ht="12.8" hidden="false" customHeight="false" outlineLevel="0" collapsed="false">
      <c r="A8" s="0" t="s">
        <v>14</v>
      </c>
      <c r="B8" s="0" t="n">
        <v>1020791</v>
      </c>
      <c r="C8" s="0" t="n">
        <v>1076085</v>
      </c>
      <c r="D8" s="0" t="n">
        <f aca="false">C8/B8</f>
        <v>1.0541677973258</v>
      </c>
      <c r="E8" s="0" t="n">
        <f aca="false">C8*50/1000000</f>
        <v>53.80425</v>
      </c>
      <c r="F8" s="0" t="n">
        <f aca="false">20*E8</f>
        <v>1076.085</v>
      </c>
      <c r="G8" s="0" t="n">
        <f aca="false">30*E8</f>
        <v>1614.1275</v>
      </c>
      <c r="H8" s="0" t="n">
        <f aca="false">0.002*C8</f>
        <v>2152.17</v>
      </c>
    </row>
    <row r="9" customFormat="false" ht="12.8" hidden="false" customHeight="false" outlineLevel="0" collapsed="false">
      <c r="A9" s="0" t="s">
        <v>15</v>
      </c>
      <c r="B9" s="0" t="n">
        <v>1255104</v>
      </c>
      <c r="C9" s="0" t="n">
        <v>1364310</v>
      </c>
      <c r="D9" s="0" t="n">
        <f aca="false">C9/B9</f>
        <v>1.08700952271684</v>
      </c>
      <c r="E9" s="0" t="n">
        <f aca="false">C9*50/1000000</f>
        <v>68.2155</v>
      </c>
      <c r="F9" s="0" t="n">
        <f aca="false">20*E9</f>
        <v>1364.31</v>
      </c>
      <c r="G9" s="0" t="n">
        <f aca="false">30*E9</f>
        <v>2046.465</v>
      </c>
      <c r="H9" s="0" t="n">
        <f aca="false">0.002*C9</f>
        <v>2728.62</v>
      </c>
    </row>
    <row r="10" customFormat="false" ht="12.8" hidden="false" customHeight="false" outlineLevel="0" collapsed="false">
      <c r="A10" s="0" t="s">
        <v>16</v>
      </c>
      <c r="B10" s="0" t="n">
        <v>1137961</v>
      </c>
      <c r="C10" s="0" t="n">
        <v>1136558</v>
      </c>
      <c r="D10" s="0" t="n">
        <f aca="false">C10/B10</f>
        <v>0.99876709307261</v>
      </c>
      <c r="E10" s="0" t="n">
        <f aca="false">C10*50/1000000</f>
        <v>56.8279</v>
      </c>
      <c r="F10" s="0" t="n">
        <f aca="false">20*E10</f>
        <v>1136.558</v>
      </c>
      <c r="G10" s="0" t="n">
        <f aca="false">30*E10</f>
        <v>1704.837</v>
      </c>
      <c r="H10" s="0" t="n">
        <f aca="false">0.002*C10</f>
        <v>2273.116</v>
      </c>
    </row>
    <row r="11" customFormat="false" ht="12.8" hidden="false" customHeight="false" outlineLevel="0" collapsed="false">
      <c r="A11" s="0" t="s">
        <v>17</v>
      </c>
      <c r="B11" s="0" t="n">
        <v>1659456</v>
      </c>
      <c r="C11" s="0" t="n">
        <v>1803209</v>
      </c>
      <c r="D11" s="0" t="n">
        <f aca="false">C11/B11</f>
        <v>1.08662658124108</v>
      </c>
      <c r="E11" s="0" t="n">
        <f aca="false">C11*50/1000000</f>
        <v>90.16045</v>
      </c>
      <c r="F11" s="0" t="n">
        <f aca="false">20*E11</f>
        <v>1803.209</v>
      </c>
      <c r="G11" s="0" t="n">
        <f aca="false">30*E11</f>
        <v>2704.8135</v>
      </c>
      <c r="H11" s="0" t="n">
        <f aca="false">0.002*C11</f>
        <v>3606.418</v>
      </c>
    </row>
    <row r="12" customFormat="false" ht="12.8" hidden="false" customHeight="false" outlineLevel="0" collapsed="false">
      <c r="A12" s="0" t="s">
        <v>18</v>
      </c>
      <c r="B12" s="0" t="n">
        <v>2089649</v>
      </c>
      <c r="C12" s="0" t="n">
        <v>2335183</v>
      </c>
      <c r="D12" s="0" t="n">
        <f aca="false">C12/B12</f>
        <v>1.1175001160482</v>
      </c>
      <c r="E12" s="0" t="n">
        <f aca="false">C12*50/1000000</f>
        <v>116.75915</v>
      </c>
      <c r="F12" s="0" t="n">
        <f aca="false">20*E12</f>
        <v>2335.183</v>
      </c>
      <c r="G12" s="0" t="n">
        <f aca="false">30*E12</f>
        <v>3502.7745</v>
      </c>
      <c r="H12" s="0" t="n">
        <f aca="false">0.002*C12</f>
        <v>4670.366</v>
      </c>
    </row>
    <row r="13" customFormat="false" ht="12.8" hidden="false" customHeight="false" outlineLevel="0" collapsed="false">
      <c r="A13" s="0" t="s">
        <v>19</v>
      </c>
      <c r="B13" s="0" t="n">
        <v>1945497</v>
      </c>
      <c r="C13" s="0" t="n">
        <v>2102415</v>
      </c>
      <c r="D13" s="0" t="n">
        <f aca="false">C13/B13</f>
        <v>1.08065702491446</v>
      </c>
      <c r="E13" s="0" t="n">
        <f aca="false">C13*50/1000000</f>
        <v>105.12075</v>
      </c>
      <c r="F13" s="0" t="n">
        <f aca="false">20*E13</f>
        <v>2102.415</v>
      </c>
      <c r="G13" s="0" t="n">
        <f aca="false">30*E13</f>
        <v>3153.6225</v>
      </c>
      <c r="H13" s="0" t="n">
        <f aca="false">0.002*C13</f>
        <v>4204.83</v>
      </c>
    </row>
    <row r="14" customFormat="false" ht="12.8" hidden="false" customHeight="false" outlineLevel="0" collapsed="false">
      <c r="A14" s="0" t="s">
        <v>20</v>
      </c>
      <c r="B14" s="0" t="n">
        <v>1847023</v>
      </c>
      <c r="C14" s="0" t="n">
        <v>2099469</v>
      </c>
      <c r="D14" s="0" t="n">
        <f aca="false">C14/B14</f>
        <v>1.13667723682921</v>
      </c>
      <c r="E14" s="0" t="n">
        <f aca="false">C14*50/1000000</f>
        <v>104.97345</v>
      </c>
      <c r="F14" s="0" t="n">
        <f aca="false">20*E14</f>
        <v>2099.469</v>
      </c>
      <c r="G14" s="0" t="n">
        <f aca="false">30*E14</f>
        <v>3149.2035</v>
      </c>
      <c r="H14" s="0" t="n">
        <f aca="false">0.002*C14</f>
        <v>4198.938</v>
      </c>
    </row>
    <row r="15" customFormat="false" ht="12.8" hidden="false" customHeight="false" outlineLevel="0" collapsed="false">
      <c r="A15" s="0" t="s">
        <v>21</v>
      </c>
      <c r="B15" s="0" t="n">
        <v>1064570</v>
      </c>
      <c r="C15" s="0" t="n">
        <v>1157112</v>
      </c>
      <c r="D15" s="0" t="n">
        <f aca="false">C15/B15</f>
        <v>1.08692899480541</v>
      </c>
      <c r="E15" s="0" t="n">
        <f aca="false">C15*50/1000000</f>
        <v>57.8556</v>
      </c>
      <c r="F15" s="0" t="n">
        <f aca="false">20*E15</f>
        <v>1157.112</v>
      </c>
      <c r="G15" s="0" t="n">
        <f aca="false">30*E15</f>
        <v>1735.668</v>
      </c>
      <c r="H15" s="0" t="n">
        <f aca="false">0.002*C15</f>
        <v>2314.224</v>
      </c>
    </row>
    <row r="16" customFormat="false" ht="12.8" hidden="false" customHeight="false" outlineLevel="0" collapsed="false">
      <c r="A16" s="0" t="s">
        <v>22</v>
      </c>
      <c r="B16" s="0" t="n">
        <v>1776421</v>
      </c>
      <c r="C16" s="0" t="n">
        <v>1840223</v>
      </c>
      <c r="D16" s="0" t="n">
        <f aca="false">C16/B16</f>
        <v>1.03591603566947</v>
      </c>
      <c r="E16" s="0" t="n">
        <f aca="false">C16*50/1000000</f>
        <v>92.01115</v>
      </c>
      <c r="F16" s="0" t="n">
        <f aca="false">20*E16</f>
        <v>1840.223</v>
      </c>
      <c r="G16" s="0" t="n">
        <f aca="false">30*E16</f>
        <v>2760.3345</v>
      </c>
      <c r="H16" s="0" t="n">
        <f aca="false">0.002*C16</f>
        <v>3680.446</v>
      </c>
    </row>
    <row r="17" customFormat="false" ht="12.8" hidden="false" customHeight="false" outlineLevel="0" collapsed="false">
      <c r="A17" s="0" t="s">
        <v>23</v>
      </c>
      <c r="B17" s="0" t="n">
        <v>1597668</v>
      </c>
      <c r="C17" s="0" t="n">
        <v>1759087</v>
      </c>
      <c r="D17" s="0" t="n">
        <f aca="false">C17/B17</f>
        <v>1.10103413224775</v>
      </c>
      <c r="E17" s="0" t="n">
        <f aca="false">C17*50/1000000</f>
        <v>87.95435</v>
      </c>
      <c r="F17" s="0" t="n">
        <f aca="false">20*E17</f>
        <v>1759.087</v>
      </c>
      <c r="G17" s="0" t="n">
        <f aca="false">30*E17</f>
        <v>2638.6305</v>
      </c>
      <c r="H17" s="0" t="n">
        <f aca="false">0.002*C17</f>
        <v>3518.174</v>
      </c>
    </row>
    <row r="18" customFormat="false" ht="12.8" hidden="false" customHeight="false" outlineLevel="0" collapsed="false">
      <c r="A18" s="0" t="s">
        <v>24</v>
      </c>
      <c r="B18" s="0" t="n">
        <v>2566326</v>
      </c>
      <c r="C18" s="0" t="n">
        <v>2976434</v>
      </c>
      <c r="D18" s="0" t="n">
        <f aca="false">C18/B18</f>
        <v>1.15980354795143</v>
      </c>
      <c r="E18" s="0" t="n">
        <f aca="false">C18*50/1000000</f>
        <v>148.8217</v>
      </c>
      <c r="F18" s="0" t="n">
        <f aca="false">20*E18</f>
        <v>2976.434</v>
      </c>
      <c r="G18" s="0" t="n">
        <f aca="false">30*E18</f>
        <v>4464.651</v>
      </c>
      <c r="H18" s="0" t="n">
        <f aca="false">0.002*C18</f>
        <v>5952.868</v>
      </c>
    </row>
    <row r="19" customFormat="false" ht="12.8" hidden="false" customHeight="false" outlineLevel="0" collapsed="false">
      <c r="A19" s="0" t="s">
        <v>25</v>
      </c>
      <c r="B19" s="0" t="n">
        <v>554519</v>
      </c>
      <c r="C19" s="0" t="n">
        <v>560797</v>
      </c>
      <c r="D19" s="0" t="n">
        <f aca="false">C19/B19</f>
        <v>1.01132152369892</v>
      </c>
      <c r="E19" s="0" t="n">
        <f aca="false">C19*50/1000000</f>
        <v>28.03985</v>
      </c>
      <c r="F19" s="0" t="n">
        <f aca="false">20*E19</f>
        <v>560.797</v>
      </c>
      <c r="G19" s="0" t="n">
        <f aca="false">30*E19</f>
        <v>841.1955</v>
      </c>
      <c r="H19" s="0" t="n">
        <f aca="false">0.002*C19</f>
        <v>1121.594</v>
      </c>
    </row>
    <row r="20" customFormat="false" ht="12.8" hidden="false" customHeight="false" outlineLevel="0" collapsed="false">
      <c r="A20" s="0" t="s">
        <v>26</v>
      </c>
      <c r="B20" s="0" t="n">
        <v>1536401</v>
      </c>
      <c r="C20" s="0" t="n">
        <v>1695959</v>
      </c>
      <c r="D20" s="0" t="n">
        <f aca="false">C20/B20</f>
        <v>1.10385179390016</v>
      </c>
      <c r="E20" s="0" t="n">
        <f aca="false">C20*50/1000000</f>
        <v>84.79795</v>
      </c>
      <c r="F20" s="0" t="n">
        <f aca="false">20*E20</f>
        <v>1695.959</v>
      </c>
      <c r="G20" s="0" t="n">
        <f aca="false">30*E20</f>
        <v>2543.9385</v>
      </c>
      <c r="H20" s="0" t="n">
        <f aca="false">0.002*C20</f>
        <v>3391.918</v>
      </c>
    </row>
    <row r="21" customFormat="false" ht="12.8" hidden="false" customHeight="false" outlineLevel="0" collapsed="false">
      <c r="A21" s="0" t="s">
        <v>27</v>
      </c>
      <c r="B21" s="0" t="n">
        <v>1389920</v>
      </c>
      <c r="C21" s="0" t="n">
        <v>1594147</v>
      </c>
      <c r="D21" s="0" t="n">
        <f aca="false">C21/B21</f>
        <v>1.14693435593415</v>
      </c>
      <c r="E21" s="0" t="n">
        <f aca="false">C21*50/1000000</f>
        <v>79.70735</v>
      </c>
      <c r="F21" s="0" t="n">
        <f aca="false">20*E21</f>
        <v>1594.147</v>
      </c>
      <c r="G21" s="0" t="n">
        <f aca="false">30*E21</f>
        <v>2391.2205</v>
      </c>
      <c r="H21" s="0" t="n">
        <f aca="false">0.002*C21</f>
        <v>3188.294</v>
      </c>
    </row>
    <row r="22" customFormat="false" ht="12.8" hidden="false" customHeight="false" outlineLevel="0" collapsed="false">
      <c r="A22" s="0" t="s">
        <v>28</v>
      </c>
      <c r="B22" s="0" t="n">
        <v>1805769</v>
      </c>
      <c r="C22" s="0" t="n">
        <v>1851525</v>
      </c>
      <c r="D22" s="0" t="n">
        <f aca="false">C22/B22</f>
        <v>1.02533878918068</v>
      </c>
      <c r="E22" s="0" t="n">
        <f aca="false">C22*50/1000000</f>
        <v>92.57625</v>
      </c>
      <c r="F22" s="0" t="n">
        <f aca="false">20*E22</f>
        <v>1851.525</v>
      </c>
      <c r="G22" s="0" t="n">
        <f aca="false">30*E22</f>
        <v>2777.2875</v>
      </c>
      <c r="H22" s="0" t="n">
        <f aca="false">0.002*C22</f>
        <v>3703.05</v>
      </c>
    </row>
    <row r="23" customFormat="false" ht="12.8" hidden="false" customHeight="false" outlineLevel="0" collapsed="false">
      <c r="A23" s="0" t="s">
        <v>29</v>
      </c>
      <c r="B23" s="0" t="n">
        <v>3001127</v>
      </c>
      <c r="C23" s="0" t="n">
        <v>3374961</v>
      </c>
      <c r="D23" s="0" t="n">
        <f aca="false">C23/B23</f>
        <v>1.12456453858834</v>
      </c>
      <c r="E23" s="0" t="n">
        <f aca="false">C23*50/1000000</f>
        <v>168.74805</v>
      </c>
      <c r="F23" s="0" t="n">
        <f aca="false">20*E23</f>
        <v>3374.961</v>
      </c>
      <c r="G23" s="0" t="n">
        <f aca="false">30*E23</f>
        <v>5062.4415</v>
      </c>
      <c r="H23" s="0" t="n">
        <f aca="false">0.002*C23</f>
        <v>6749.922</v>
      </c>
    </row>
    <row r="24" customFormat="false" ht="12.8" hidden="false" customHeight="false" outlineLevel="0" collapsed="false">
      <c r="A24" s="0" t="s">
        <v>30</v>
      </c>
      <c r="B24" s="0" t="n">
        <v>1928812</v>
      </c>
      <c r="C24" s="0" t="n">
        <v>2187486</v>
      </c>
      <c r="D24" s="0" t="n">
        <f aca="false">C24/B24</f>
        <v>1.13411053021238</v>
      </c>
      <c r="E24" s="0" t="n">
        <f aca="false">C24*50/1000000</f>
        <v>109.3743</v>
      </c>
      <c r="F24" s="0" t="n">
        <f aca="false">20*E24</f>
        <v>2187.486</v>
      </c>
      <c r="G24" s="0" t="n">
        <f aca="false">30*E24</f>
        <v>3281.229</v>
      </c>
      <c r="H24" s="0" t="n">
        <f aca="false">0.002*C24</f>
        <v>4374.972</v>
      </c>
    </row>
    <row r="25" customFormat="false" ht="12.8" hidden="false" customHeight="false" outlineLevel="0" collapsed="false">
      <c r="A25" s="0" t="s">
        <v>31</v>
      </c>
      <c r="B25" s="0" t="n">
        <v>1082636</v>
      </c>
      <c r="C25" s="0" t="n">
        <v>1140574</v>
      </c>
      <c r="D25" s="0" t="n">
        <f aca="false">C25/B25</f>
        <v>1.05351567839976</v>
      </c>
      <c r="E25" s="0" t="n">
        <f aca="false">C25*50/1000000</f>
        <v>57.0287</v>
      </c>
      <c r="F25" s="0" t="n">
        <f aca="false">20*E25</f>
        <v>1140.574</v>
      </c>
      <c r="G25" s="0" t="n">
        <f aca="false">30*E25</f>
        <v>1710.861</v>
      </c>
      <c r="H25" s="0" t="n">
        <f aca="false">0.002*C25</f>
        <v>2281.148</v>
      </c>
    </row>
    <row r="26" customFormat="false" ht="12.8" hidden="false" customHeight="false" outlineLevel="0" collapsed="false">
      <c r="A26" s="0" t="s">
        <v>32</v>
      </c>
      <c r="B26" s="0" t="n">
        <v>1752753</v>
      </c>
      <c r="C26" s="0" t="n">
        <v>1864370</v>
      </c>
      <c r="D26" s="0" t="n">
        <f aca="false">C26/B26</f>
        <v>1.06368096360411</v>
      </c>
      <c r="E26" s="0" t="n">
        <f aca="false">C26*50/1000000</f>
        <v>93.2185</v>
      </c>
      <c r="F26" s="0" t="n">
        <f aca="false">20*E26</f>
        <v>1864.37</v>
      </c>
      <c r="G26" s="0" t="n">
        <f aca="false">30*E26</f>
        <v>2796.555</v>
      </c>
      <c r="H26" s="0" t="n">
        <f aca="false">0.002*C26</f>
        <v>3728.74</v>
      </c>
    </row>
    <row r="27" customFormat="false" ht="12.8" hidden="false" customHeight="false" outlineLevel="0" collapsed="false">
      <c r="A27" s="0" t="s">
        <v>33</v>
      </c>
      <c r="B27" s="0" t="n">
        <v>2678980</v>
      </c>
      <c r="C27" s="0" t="n">
        <v>2784099</v>
      </c>
      <c r="D27" s="0" t="n">
        <f aca="false">C27/B27</f>
        <v>1.03923844149639</v>
      </c>
      <c r="E27" s="0" t="n">
        <f aca="false">C27*50/1000000</f>
        <v>139.20495</v>
      </c>
      <c r="F27" s="0" t="n">
        <f aca="false">20*E27</f>
        <v>2784.099</v>
      </c>
      <c r="G27" s="0" t="n">
        <f aca="false">30*E27</f>
        <v>4176.1485</v>
      </c>
      <c r="H27" s="0" t="n">
        <f aca="false">0.002*C27</f>
        <v>5568.198</v>
      </c>
    </row>
    <row r="28" customFormat="false" ht="12.8" hidden="false" customHeight="false" outlineLevel="0" collapsed="false">
      <c r="A28" s="0" t="s">
        <v>34</v>
      </c>
      <c r="B28" s="0" t="n">
        <v>1177361</v>
      </c>
      <c r="C28" s="0" t="n">
        <v>1307243</v>
      </c>
      <c r="D28" s="0" t="n">
        <f aca="false">C28/B28</f>
        <v>1.1103162071786</v>
      </c>
      <c r="E28" s="0" t="n">
        <f aca="false">C28*50/1000000</f>
        <v>65.36215</v>
      </c>
      <c r="F28" s="0" t="n">
        <f aca="false">20*E28</f>
        <v>1307.243</v>
      </c>
      <c r="G28" s="0" t="n">
        <f aca="false">30*E28</f>
        <v>1960.8645</v>
      </c>
      <c r="H28" s="0" t="n">
        <f aca="false">0.002*C28</f>
        <v>2614.486</v>
      </c>
    </row>
    <row r="29" customFormat="false" ht="12.8" hidden="false" customHeight="false" outlineLevel="0" collapsed="false">
      <c r="A29" s="0" t="s">
        <v>35</v>
      </c>
      <c r="B29" s="0" t="n">
        <v>1437169</v>
      </c>
      <c r="C29" s="0" t="n">
        <v>1516250</v>
      </c>
      <c r="D29" s="0" t="n">
        <f aca="false">C29/B29</f>
        <v>1.05502553979386</v>
      </c>
      <c r="E29" s="0" t="n">
        <f aca="false">C29*50/1000000</f>
        <v>75.8125</v>
      </c>
      <c r="F29" s="0" t="n">
        <f aca="false">20*E29</f>
        <v>1516.25</v>
      </c>
      <c r="G29" s="0" t="n">
        <f aca="false">30*E29</f>
        <v>2274.375</v>
      </c>
      <c r="H29" s="0" t="n">
        <f aca="false">0.002*C29</f>
        <v>3032.5</v>
      </c>
    </row>
    <row r="30" customFormat="false" ht="12.8" hidden="false" customHeight="false" outlineLevel="0" collapsed="false">
      <c r="A30" s="0" t="s">
        <v>36</v>
      </c>
      <c r="B30" s="0" t="n">
        <v>2177331</v>
      </c>
      <c r="C30" s="0" t="n">
        <v>2571844</v>
      </c>
      <c r="D30" s="0" t="n">
        <f aca="false">C30/B30</f>
        <v>1.18119110048036</v>
      </c>
      <c r="E30" s="0" t="n">
        <f aca="false">C30*50/1000000</f>
        <v>128.5922</v>
      </c>
      <c r="F30" s="0" t="n">
        <f aca="false">20*E30</f>
        <v>2571.844</v>
      </c>
      <c r="G30" s="0" t="n">
        <f aca="false">30*E30</f>
        <v>3857.766</v>
      </c>
      <c r="H30" s="0" t="n">
        <f aca="false">0.002*C30</f>
        <v>5143.688</v>
      </c>
    </row>
    <row r="31" customFormat="false" ht="12.8" hidden="false" customHeight="false" outlineLevel="0" collapsed="false">
      <c r="A31" s="0" t="s">
        <v>37</v>
      </c>
      <c r="B31" s="0" t="n">
        <v>1174271</v>
      </c>
      <c r="C31" s="0" t="n">
        <v>1412445</v>
      </c>
      <c r="D31" s="0" t="n">
        <f aca="false">C31/B31</f>
        <v>1.2028271157169</v>
      </c>
      <c r="E31" s="0" t="n">
        <f aca="false">C31*50/1000000</f>
        <v>70.62225</v>
      </c>
      <c r="F31" s="0" t="n">
        <f aca="false">20*E31</f>
        <v>1412.445</v>
      </c>
      <c r="G31" s="0" t="n">
        <f aca="false">30*E31</f>
        <v>2118.6675</v>
      </c>
      <c r="H31" s="0" t="n">
        <f aca="false">0.002*C31</f>
        <v>2824.89</v>
      </c>
    </row>
    <row r="32" customFormat="false" ht="12.8" hidden="false" customHeight="false" outlineLevel="0" collapsed="false">
      <c r="A32" s="0" t="s">
        <v>38</v>
      </c>
      <c r="B32" s="0" t="n">
        <v>61095297</v>
      </c>
      <c r="C32" s="0" t="n">
        <v>70774116</v>
      </c>
      <c r="D32" s="0" t="n">
        <f aca="false">C32/B32</f>
        <v>1.15842167032922</v>
      </c>
      <c r="E32" s="0" t="n">
        <f aca="false">C32*50/1000000</f>
        <v>3538.7058</v>
      </c>
      <c r="F32" s="0" t="n">
        <f aca="false">20*E32</f>
        <v>70774.116</v>
      </c>
      <c r="G32" s="0" t="n">
        <f aca="false">30*E32</f>
        <v>106161.174</v>
      </c>
      <c r="H32" s="0" t="n">
        <f aca="false">0.002*C32</f>
        <v>141548.232</v>
      </c>
    </row>
    <row r="33" customFormat="false" ht="12.8" hidden="false" customHeight="false" outlineLevel="0" collapsed="false">
      <c r="P33" s="0" t="s">
        <v>39</v>
      </c>
    </row>
    <row r="34" customFormat="false" ht="12.8" hidden="false" customHeight="false" outlineLevel="0" collapsed="false">
      <c r="P34" s="0" t="s">
        <v>39</v>
      </c>
    </row>
    <row r="35" customFormat="false" ht="12.8" hidden="false" customHeight="false" outlineLevel="0" collapsed="false">
      <c r="P35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2021-08-02T20:54:22Z</dcterms:modified>
  <cp:revision>2</cp:revision>
  <dc:subject/>
  <dc:title/>
</cp:coreProperties>
</file>