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ISU_L2023\"/>
    </mc:Choice>
  </mc:AlternateContent>
  <xr:revisionPtr revIDLastSave="0" documentId="8_{EC9E1215-353D-427B-8BBB-4F7AB43A28E3}" xr6:coauthVersionLast="47" xr6:coauthVersionMax="47" xr10:uidLastSave="{00000000-0000-0000-0000-000000000000}"/>
  <bookViews>
    <workbookView xWindow="-110" yWindow="-110" windowWidth="19420" windowHeight="10420" firstSheet="4" activeTab="15" xr2:uid="{109D6DF6-5E99-4E07-841E-0AD0708445D7}"/>
  </bookViews>
  <sheets>
    <sheet name="Valikko" sheetId="32" r:id="rId1"/>
    <sheet name="pindeksi_kuuk" sheetId="3" r:id="rId2"/>
    <sheet name="pindeksi_vuosi" sheetId="29" r:id="rId3"/>
    <sheet name="ASUMTUKI" sheetId="9" r:id="rId4"/>
    <sheet name="ELASUM" sheetId="12" r:id="rId5"/>
    <sheet name="KANSEL" sheetId="13" r:id="rId6"/>
    <sheet name="KIVERO" sheetId="14" r:id="rId7"/>
    <sheet name="KOTIHTUKI" sheetId="15" r:id="rId8"/>
    <sheet name="LLISA" sheetId="16" r:id="rId9"/>
    <sheet name="OPINTOTUKI" sheetId="17" r:id="rId10"/>
    <sheet name="PHOITO" sheetId="19" r:id="rId11"/>
    <sheet name="SAIRVAK" sheetId="20" r:id="rId12"/>
    <sheet name="TAMAKSU" sheetId="21" r:id="rId13"/>
    <sheet name="TOIMTUKI" sheetId="22" r:id="rId14"/>
    <sheet name="TTURVA" sheetId="23" r:id="rId15"/>
    <sheet name="VERO" sheetId="24" r:id="rId16"/>
  </sheets>
  <definedNames>
    <definedName name="_xlnm._FilterDatabase" localSheetId="3" hidden="1">ASUMTUKI!$B$2:$BV$69</definedName>
    <definedName name="_xlnm._FilterDatabase" localSheetId="4" hidden="1">ELASUM!$B$2:$AS$35</definedName>
    <definedName name="_xlnm._FilterDatabase" localSheetId="5" hidden="1">KANSEL!$B$2:$O$2</definedName>
    <definedName name="_xlnm._FilterDatabase" localSheetId="6" hidden="1">KIVERO!$A$2:$R$2</definedName>
    <definedName name="_xlnm._FilterDatabase" localSheetId="7" hidden="1">KOTIHTUKI!$B$2:$P$21</definedName>
    <definedName name="_xlnm._FilterDatabase" localSheetId="9" hidden="1">OPINTOTUKI!$B$2:$Q$77</definedName>
    <definedName name="_xlnm._FilterDatabase" localSheetId="11" hidden="1">SAIRVAK!$B$2:$N$38</definedName>
    <definedName name="_xlnm._FilterDatabase" localSheetId="12" hidden="1">TAMAKSU!$B$2:$R$30</definedName>
    <definedName name="_xlnm._FilterDatabase" localSheetId="14" hidden="1">TTURVA!$B$2:$P$54</definedName>
    <definedName name="_xlnm._FilterDatabase" localSheetId="15" hidden="1">VERO!$A$2:$M$303</definedName>
    <definedName name="b" localSheetId="5" hidden="1">KANSEL!$A$2:$O$76</definedName>
    <definedName name="d" localSheetId="11" hidden="1">SAIRVAK!$B$2:$N$38</definedName>
    <definedName name="j" localSheetId="4" hidden="1">ELASUM!$B$2:$AS$35</definedName>
    <definedName name="k" localSheetId="3" hidden="1">ASUMTUKI!$B$2:$BV$69</definedName>
    <definedName name="k" localSheetId="9" hidden="1">OPINTOTUKI!$B$2:$Q$77</definedName>
    <definedName name="kopio" localSheetId="14" hidden="1">TTURVA!$B$2:$P$54</definedName>
    <definedName name="terve" localSheetId="5" hidden="1">KANSEL!$A$2:$Y$76</definedName>
    <definedName name="terve" localSheetId="7" hidden="1">KOTIHTUKI!$B$2:$P$21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9" l="1"/>
  <c r="H49" i="13"/>
  <c r="J5" i="12" l="1"/>
  <c r="H184" i="24" l="1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H213" i="24"/>
  <c r="H214" i="24"/>
  <c r="H215" i="24"/>
  <c r="H216" i="24"/>
  <c r="H217" i="24"/>
  <c r="H218" i="24"/>
  <c r="E20" i="29"/>
  <c r="F20" i="29"/>
  <c r="G20" i="29"/>
  <c r="J20" i="22"/>
  <c r="H36" i="24"/>
  <c r="H37" i="24"/>
  <c r="H39" i="24"/>
  <c r="H26" i="24"/>
  <c r="H43" i="24"/>
  <c r="H44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33" i="24"/>
  <c r="H134" i="24"/>
  <c r="H135" i="24"/>
  <c r="H136" i="24"/>
  <c r="H137" i="24"/>
  <c r="H138" i="24"/>
  <c r="H139" i="24"/>
  <c r="H141" i="24"/>
  <c r="H142" i="24"/>
  <c r="H143" i="24"/>
  <c r="H144" i="24"/>
  <c r="H145" i="24"/>
  <c r="H146" i="24"/>
  <c r="H147" i="24"/>
  <c r="H148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77" i="24"/>
  <c r="H178" i="24"/>
  <c r="H179" i="24"/>
  <c r="H180" i="24"/>
  <c r="H181" i="24"/>
  <c r="H182" i="24"/>
  <c r="H291" i="24"/>
  <c r="H292" i="24"/>
  <c r="H293" i="24"/>
  <c r="H294" i="24"/>
  <c r="H301" i="24"/>
  <c r="H302" i="24"/>
  <c r="H303" i="24"/>
  <c r="H4" i="24"/>
  <c r="H5" i="24"/>
  <c r="H6" i="24"/>
  <c r="H7" i="24"/>
  <c r="H8" i="24"/>
  <c r="H9" i="24"/>
  <c r="H10" i="24"/>
  <c r="H11" i="24"/>
  <c r="H12" i="24"/>
  <c r="H21" i="24"/>
  <c r="H22" i="24"/>
  <c r="H23" i="24"/>
  <c r="H24" i="24"/>
  <c r="H25" i="24"/>
  <c r="H27" i="24"/>
  <c r="H32" i="24"/>
  <c r="H33" i="24"/>
  <c r="H34" i="24"/>
  <c r="H40" i="24"/>
  <c r="H41" i="24"/>
  <c r="H42" i="24"/>
  <c r="H3" i="24"/>
  <c r="K27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3" i="23"/>
  <c r="J3" i="22"/>
  <c r="I3" i="21"/>
  <c r="J36" i="20"/>
  <c r="J37" i="20"/>
  <c r="J38" i="20"/>
  <c r="J3" i="20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3" i="19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30" i="17"/>
  <c r="L31" i="17"/>
  <c r="L32" i="17"/>
  <c r="L33" i="17"/>
  <c r="L34" i="17"/>
  <c r="L35" i="17"/>
  <c r="L3" i="17"/>
  <c r="K6" i="15"/>
  <c r="K3" i="15"/>
  <c r="I31" i="14"/>
  <c r="J3" i="13"/>
  <c r="J19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I14" i="16"/>
  <c r="I13" i="16"/>
  <c r="I12" i="16"/>
  <c r="I11" i="16"/>
  <c r="I10" i="16"/>
  <c r="I9" i="16"/>
  <c r="I8" i="16"/>
  <c r="I7" i="16"/>
  <c r="I6" i="16"/>
  <c r="I5" i="16"/>
  <c r="I4" i="16"/>
  <c r="I3" i="16"/>
  <c r="K19" i="15"/>
  <c r="K18" i="15"/>
  <c r="K17" i="15"/>
  <c r="K16" i="15"/>
  <c r="K15" i="15"/>
  <c r="K14" i="15"/>
  <c r="K21" i="15"/>
  <c r="K13" i="15"/>
  <c r="K12" i="15"/>
  <c r="K11" i="15"/>
  <c r="K20" i="15"/>
  <c r="K10" i="15"/>
  <c r="K9" i="15"/>
  <c r="K8" i="15"/>
  <c r="K7" i="15"/>
  <c r="K5" i="15"/>
  <c r="K4" i="15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4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" i="12"/>
</calcChain>
</file>

<file path=xl/sharedStrings.xml><?xml version="1.0" encoding="utf-8"?>
<sst xmlns="http://schemas.openxmlformats.org/spreadsheetml/2006/main" count="3186" uniqueCount="1853">
  <si>
    <t>Laki</t>
  </si>
  <si>
    <t>Yrittäjän eläkelaki</t>
  </si>
  <si>
    <t>Maatalousyrittäjän eläkelaki</t>
  </si>
  <si>
    <t>Sairausvakuutuslaki</t>
  </si>
  <si>
    <t>Työntekijän eläkelaki</t>
  </si>
  <si>
    <t>Julkisten alojen eläkelaki</t>
  </si>
  <si>
    <t>Laki työttömyysetuuksien rahoituksesta</t>
  </si>
  <si>
    <t>Työtapaturma- ja ammattitautilaki</t>
  </si>
  <si>
    <t>TOIMTUKI</t>
  </si>
  <si>
    <t>Laki toimeentulotuesta</t>
  </si>
  <si>
    <t>TTURVA</t>
  </si>
  <si>
    <t>Työttömyysturvalaki</t>
  </si>
  <si>
    <t>Vuorotteluvapaalaki</t>
  </si>
  <si>
    <t>ASUMTUKI</t>
  </si>
  <si>
    <t>Laki yleisestä asumistuesta</t>
  </si>
  <si>
    <t>ELASUM</t>
  </si>
  <si>
    <t>Laki eläkkeensaajan asumistuesta</t>
  </si>
  <si>
    <t>KANSEL</t>
  </si>
  <si>
    <t>Kansaneläkelaki</t>
  </si>
  <si>
    <t>Laki takuueläkkeestä</t>
  </si>
  <si>
    <t>Rintamasotilaseläkelaki</t>
  </si>
  <si>
    <t>Laki vammaisetuuksista</t>
  </si>
  <si>
    <t>Sotilasavustuslaki</t>
  </si>
  <si>
    <t>Laki aikuiskoulutusetuuksista</t>
  </si>
  <si>
    <t>Opintotukilaki</t>
  </si>
  <si>
    <t>SAIRVAK</t>
  </si>
  <si>
    <t>KOTIHTUKI</t>
  </si>
  <si>
    <t>Laki lasten kotihoidon ja yksityisen hoidon tuesta</t>
  </si>
  <si>
    <t>LLISA</t>
  </si>
  <si>
    <t>Lapsilisälaki</t>
  </si>
  <si>
    <t>KIVERO</t>
  </si>
  <si>
    <t>Laki varojen arvostamisesta verotuksessa</t>
  </si>
  <si>
    <t>VM/2022/243</t>
  </si>
  <si>
    <t>PHOITO</t>
  </si>
  <si>
    <t>Laki varhaiskasvatuksen asiakasmaksuista</t>
  </si>
  <si>
    <t>Tuloverolaki</t>
  </si>
  <si>
    <t>1132/2021</t>
  </si>
  <si>
    <t>1123/2022</t>
  </si>
  <si>
    <t>921/2022</t>
  </si>
  <si>
    <t>Elatustukilaki</t>
  </si>
  <si>
    <t>Takuueläkelaki</t>
  </si>
  <si>
    <t>Kiinteistöverolaki</t>
  </si>
  <si>
    <t>Äitiysavustuslaki</t>
  </si>
  <si>
    <t>OPINTOTUKI</t>
  </si>
  <si>
    <t>https://finlex.fi/fi/laki/smur/2000/20001276</t>
  </si>
  <si>
    <t>Varhaiskasvatuslaki</t>
  </si>
  <si>
    <t>TAMAKSU</t>
  </si>
  <si>
    <t>https://finlex.fi/fi/laki/smur/2006/20061272</t>
  </si>
  <si>
    <t>https://finlex.fi/fi/laki/smur/2004/20041224</t>
  </si>
  <si>
    <t>https://finlex.fi/fi/laki/smur/2006/20060395</t>
  </si>
  <si>
    <t>https://finlex.fi/fi/laki/smur/2016/20160081</t>
  </si>
  <si>
    <t>https://finlex.fi/fi/laki/smur/1998/19980555</t>
  </si>
  <si>
    <t>https://finlex.fi/fi/laki/smur/2015/20150459</t>
  </si>
  <si>
    <t>https://finlex.fi/fi/laki/smur/1997/19971412</t>
  </si>
  <si>
    <t>https://finlex.fi/fi/laki/smur/2002/20021290</t>
  </si>
  <si>
    <t>https://finlex.fi/fi/laki/smur/2002/20021305</t>
  </si>
  <si>
    <t>VERO (sis. OSINKO)</t>
  </si>
  <si>
    <t>https://finlex.fi/fi/laki/smur/1992/19921535</t>
  </si>
  <si>
    <t>Laki yleisradioverosta</t>
  </si>
  <si>
    <t>https://finlex.fi/fi/laki/smur/2012/20120484</t>
  </si>
  <si>
    <t>Indeksi</t>
  </si>
  <si>
    <t>Selite</t>
  </si>
  <si>
    <t>Lähde 1</t>
  </si>
  <si>
    <t>IndOpt2015</t>
  </si>
  <si>
    <t>Opetustoimen hintaindeksi, 2015 = 100</t>
  </si>
  <si>
    <t>Ei tiedossa</t>
  </si>
  <si>
    <t>Ind51</t>
  </si>
  <si>
    <t>Elinkustannusindeksi, 1951:10 = 100</t>
  </si>
  <si>
    <t>Ind51loka</t>
  </si>
  <si>
    <t>Elinkustannusindeksi, 1951 = 100, lokakuu</t>
  </si>
  <si>
    <t>ind51_m</t>
  </si>
  <si>
    <t>Kuluttajahintaindeksin muutosprosentti</t>
  </si>
  <si>
    <t>ansio64</t>
  </si>
  <si>
    <t>Ansiotasotaindeksi, 1964 = 100</t>
  </si>
  <si>
    <t>ansio64kolmas</t>
  </si>
  <si>
    <t>Ansiotasoindeksi, 1964 = 100, kolmas vuosineljännes</t>
  </si>
  <si>
    <t>ansio64_m</t>
  </si>
  <si>
    <t>Ansiotasoindeksin muutosprosentti</t>
  </si>
  <si>
    <t>TEL2080</t>
  </si>
  <si>
    <t>Työeläkeindeksi, 1962 = 100 (ns. taitettu  20/80)</t>
  </si>
  <si>
    <t>TEL8020</t>
  </si>
  <si>
    <t>Palkkakerroin, 2004 = 100</t>
  </si>
  <si>
    <t>Kela: Etuuksien euromääriä ja tulorajoja vuonna 2023</t>
  </si>
  <si>
    <t>VuokraInd</t>
  </si>
  <si>
    <t>Vuokraindeksi, 2010=100</t>
  </si>
  <si>
    <t>IndKel</t>
  </si>
  <si>
    <t>Kansaneläkeindeksi</t>
  </si>
  <si>
    <t>ElVakMaks</t>
  </si>
  <si>
    <t>Työntekijän eläkemaksu</t>
  </si>
  <si>
    <t>KorElVakMaks</t>
  </si>
  <si>
    <t>Korotettu työntekijän eläkemaksu</t>
  </si>
  <si>
    <t>SvPro</t>
  </si>
  <si>
    <t>Sairausvakuutuksen sairaanhoitomaksu palkansaajilla ja yrittäjillä</t>
  </si>
  <si>
    <t>SvPrMaks</t>
  </si>
  <si>
    <t>Päivärahamaksu palkansaajilla</t>
  </si>
  <si>
    <t>ElKorSvMaks</t>
  </si>
  <si>
    <t>Sairaanhoitomaksun lisäprosentti eläkeläisillä</t>
  </si>
  <si>
    <t>TyotVakMaks</t>
  </si>
  <si>
    <t>Työntekijän työttömyysvakuutusmaksu</t>
  </si>
  <si>
    <t>PalkVahPros</t>
  </si>
  <si>
    <t>Vakuutuspalkan prosenttivähennys</t>
  </si>
  <si>
    <t>(SvPrMaks + ElvakMaks + TyotVakMaks) / 100</t>
  </si>
  <si>
    <t>ansioPvRahaVahennys</t>
  </si>
  <si>
    <t>Palkansaajan ansiopäivärahan vähennysprosentti</t>
  </si>
  <si>
    <t>ElShMaks</t>
  </si>
  <si>
    <t>Eläkeläisten sairaanhoitomaksu</t>
  </si>
  <si>
    <t>PalYrShMaks</t>
  </si>
  <si>
    <t>Palkansaajien ja yrittäjien sairaanhoitomaksu</t>
  </si>
  <si>
    <t>Muuttuja</t>
  </si>
  <si>
    <t>Vuosi</t>
  </si>
  <si>
    <t>Kuuk</t>
  </si>
  <si>
    <t>Kh51Kuuk</t>
  </si>
  <si>
    <t>Ansio64Kuuk</t>
  </si>
  <si>
    <t>Kytkentä</t>
  </si>
  <si>
    <t>Järjestys datassa</t>
  </si>
  <si>
    <t>Label</t>
  </si>
  <si>
    <t>2022_1</t>
  </si>
  <si>
    <t>2022_2</t>
  </si>
  <si>
    <t>Voimassa</t>
  </si>
  <si>
    <t>Linkki</t>
  </si>
  <si>
    <t>Asetus</t>
  </si>
  <si>
    <t>Muutos</t>
  </si>
  <si>
    <t>Voimassaolokuukausi</t>
  </si>
  <si>
    <t>Yleinen tukiprosentti</t>
  </si>
  <si>
    <t>ATukiPros</t>
  </si>
  <si>
    <t>https://www.finlex.fi/fi/laki/ajantasa/2014/20140938#L2P8</t>
  </si>
  <si>
    <t>Pienin maksettava tuki, mk tai €/kk</t>
  </si>
  <si>
    <t>APieninTuki</t>
  </si>
  <si>
    <t>https://www.finlex.fi/fi/laki/ajantasa/2014/20140938#L3P24</t>
  </si>
  <si>
    <t>Asuntolainan koroista huomioon otettava osuus</t>
  </si>
  <si>
    <t>KorkoTukiPros</t>
  </si>
  <si>
    <t>https://www.finlex.fi/fi/laki/ajantasa/2014/20140938#L2P9</t>
  </si>
  <si>
    <t>Osakeasunnon hoitomenojen osuus enimmäisasumismenojen määrästä enintään</t>
  </si>
  <si>
    <t>OmAsHoitomenoOsuus</t>
  </si>
  <si>
    <t>Osakeasunnon rahoitusmenoina huomioitu osuus enimmäishoitomenojen ylittävältä osalta enintään</t>
  </si>
  <si>
    <t>OmAsRahoitusmenoOsuus</t>
  </si>
  <si>
    <t>Perusomavastuun laskukaavan kerroin</t>
  </si>
  <si>
    <t>PerusOmaKerroin</t>
  </si>
  <si>
    <t>https://www.finlex.fi/fi/laki/ajantasa/2014/20140938#L2P16</t>
  </si>
  <si>
    <t>Perusomavastuun alaraja, €/kk</t>
  </si>
  <si>
    <t>PerusOmaEiHuomioonRaja</t>
  </si>
  <si>
    <t>Täysimääräiseen tukeen oikeuttava tulo, €/kk</t>
  </si>
  <si>
    <t>PerusomaVakio</t>
  </si>
  <si>
    <t>Perusomavastuuseen lisättävä määrä jokaiselta aikuiselta, €/kk</t>
  </si>
  <si>
    <t>PerusOmaAikuinenKerroin</t>
  </si>
  <si>
    <t>Perusomavastuuseen lisättävä määrä jokaisesta lapsesta, €/kk</t>
  </si>
  <si>
    <t>PerusOmaLapsiKerroin</t>
  </si>
  <si>
    <t>Lämmityskustannusten ja hoitomenojen alueellinen korotus 1</t>
  </si>
  <si>
    <t>HuomLampoHNormiKor1</t>
  </si>
  <si>
    <t>Lämmityskustannusten ja hoitomenojen alueellinen korotus 2</t>
  </si>
  <si>
    <t>HuomLampoHNormiKor2</t>
  </si>
  <si>
    <t>Ansiotulovähennys jokaisen ruokakunnan jäsenen työtuloista, €/kk</t>
  </si>
  <si>
    <t>AAnsiotuloVahennys</t>
  </si>
  <si>
    <t>https://www.finlex.fi/fi/laki/ajantasa/2014/20140938#L2P13</t>
  </si>
  <si>
    <t>Huomioon otettava vesimaksu, €/kk</t>
  </si>
  <si>
    <t>HuomVesi</t>
  </si>
  <si>
    <t>Huomioon otettavat lämmityskustannukset yhden hengen ruokakunnassa, €/kk</t>
  </si>
  <si>
    <t>HuomLampo1</t>
  </si>
  <si>
    <t>https://www.finlex.fi/fi/laki/alkup/2022/20221151</t>
  </si>
  <si>
    <t>Huomioon otettavat lämmityskustannukset lisähenkilöltä, €/kk</t>
  </si>
  <si>
    <t>HuomLampoPlus</t>
  </si>
  <si>
    <t>Omistusasunnon (omakotitalo) huomioon otettavat hoitomenot yhden hengen ruokakunnassa, €/kk</t>
  </si>
  <si>
    <t>OKTaloHNormi1</t>
  </si>
  <si>
    <t>Omistusasunnon (omakotitalo) huomioon otettavat hoitomenot 2 hengen ruokakunnassa, €/kk</t>
  </si>
  <si>
    <t>OKTaloHNormi2</t>
  </si>
  <si>
    <t>Omistusasunnon (omakotitalo) huomioon otettavat hoitomenot 3 hengen ruokakunnassa, €/kk</t>
  </si>
  <si>
    <t>OKTaloHNormi3</t>
  </si>
  <si>
    <t>Omistusasunnon (omakotitalo) huomioon otettavat hoitomenot 4 hengen ruokakunnassa, €/kk</t>
  </si>
  <si>
    <t>OKTaloHNormi4</t>
  </si>
  <si>
    <t>Omistusasunnon (omakotitalo) huomioon otettavat hoitomenot lisähenkilöltä mikäli ruokakuntaan kuuluu enemmän kuin 4 henkilöä, €/kk</t>
  </si>
  <si>
    <t>OKTaloHNormiPlus</t>
  </si>
  <si>
    <t>Enimmäisasumismenot 1. kunry 1 henkilön ruokakunta, €/kk</t>
  </si>
  <si>
    <t>Kattovuokra_1_1</t>
  </si>
  <si>
    <t>https://www.finlex.fi/fi/laki/ajantasa/2014/20140938#L2P10</t>
  </si>
  <si>
    <t>Enimmäisasumismenot 1. kunry 2 henkilön ruokakunta, €/kk</t>
  </si>
  <si>
    <t>Kattovuokra_1_2</t>
  </si>
  <si>
    <t>Enimmäisasumismenot 1. kunry 3 henkilön ruokakunta, €/kk</t>
  </si>
  <si>
    <t>Kattovuokra_1_3</t>
  </si>
  <si>
    <t>Enimmäisasumismenot 1. kunry 4 henkilön ruokakunta, €/kk</t>
  </si>
  <si>
    <t>Kattovuokra_1_4</t>
  </si>
  <si>
    <t>Enimmäisasumismenot 1. kunry yli 4 hengen ruokakunnan jäsentä kohden, €/kk</t>
  </si>
  <si>
    <t>Kattovuokra_1_Plus</t>
  </si>
  <si>
    <t>Enimmäisasumismenot 2. kunry 1 henkilön ruokakunta, €/kk</t>
  </si>
  <si>
    <t>Kattovuokra_2_1</t>
  </si>
  <si>
    <t>Enimmäisasumismenot 2. kunry 2 henkilön ruokakunta, €/kk</t>
  </si>
  <si>
    <t>Kattovuokra_2_2</t>
  </si>
  <si>
    <t>Enimmäisasumismenot 2. kunry 3 henkilön ruokakunta, €/kk</t>
  </si>
  <si>
    <t>Kattovuokra_2_3</t>
  </si>
  <si>
    <t>Enimmäisasumismenot 2. kunry 4 henkilön ruokakunta, €/kk</t>
  </si>
  <si>
    <t>Kattovuokra_2_4</t>
  </si>
  <si>
    <t>Enimmäisasumismenot 2. kunry yli 4 hengen ruokakunnan jäsentä kohden, €/kk</t>
  </si>
  <si>
    <t>Kattovuokra_2_Plus</t>
  </si>
  <si>
    <t>Enimmäisasumismenot 3. kunry 1 henkilön ruokakunta, €/kk</t>
  </si>
  <si>
    <t>Kattovuokra_3_1</t>
  </si>
  <si>
    <t>Enimmäisasumismenot 3. kunry 2 henkilön ruokakunta, €/kk</t>
  </si>
  <si>
    <t>Kattovuokra_3_2</t>
  </si>
  <si>
    <t>Enimmäisasumismenot 3. kunry 3 henkilön ruokakunta, €/kk</t>
  </si>
  <si>
    <t>Kattovuokra_3_3</t>
  </si>
  <si>
    <t>Enimmäisasumismenot 3. kunry 4 henkilön ruokakunta, €/kk</t>
  </si>
  <si>
    <t>Kattovuokra_3_4</t>
  </si>
  <si>
    <t>Enimmäisasumismenot 3. kunry yli 4 hengen ruokakunnan jäsentä kohden, €/kk</t>
  </si>
  <si>
    <t>Kattovuokra_3_Plus</t>
  </si>
  <si>
    <t>Enimmäisasumismenot 4. kunry 1 henkilön ruokakunta, €/kk</t>
  </si>
  <si>
    <t>Kattovuokra_4_1</t>
  </si>
  <si>
    <t>Enimmäisasumismenot 4. kunry 2 henkilön ruokakunta, €/kk</t>
  </si>
  <si>
    <t>Kattovuokra_4_2</t>
  </si>
  <si>
    <t>Enimmäisasumismenot 4. kunry 3 henkilön ruokakunta, €/kk</t>
  </si>
  <si>
    <t>Kattovuokra_4_3</t>
  </si>
  <si>
    <t>Enimmäisasumismenot 4. kunry 4 henkilön ruokakunta, €/kk</t>
  </si>
  <si>
    <t>Kattovuokra_4_4</t>
  </si>
  <si>
    <t>Enimmäisasumismenot 4. kunry yli 4 hengen ruokakunnan jäsentä kohden, €/kk</t>
  </si>
  <si>
    <t>Kattovuokra_4_Plus</t>
  </si>
  <si>
    <t>Aravalainan vuosimaksusta huomioon otettava osuus</t>
  </si>
  <si>
    <t>AravaPros</t>
  </si>
  <si>
    <t>Kohtuulliset asumisneliöt 1 hengen ruokakunnalle</t>
  </si>
  <si>
    <t>EnimmN1</t>
  </si>
  <si>
    <t>Kohtuulliset asumisneliöt 2 hengen ruokakunnalle</t>
  </si>
  <si>
    <t>EnimmN2</t>
  </si>
  <si>
    <t>Kohtuulliset asumisneliöt 3 hengen ruokakunnalle</t>
  </si>
  <si>
    <t>EnimmN3</t>
  </si>
  <si>
    <t>Kohtuulliset asumisneliöt 4 hengen ruokakunnalle</t>
  </si>
  <si>
    <t>EnimmN4</t>
  </si>
  <si>
    <t>Kohtuulliset asumisneliöt 5 hengen ruokakunnalle</t>
  </si>
  <si>
    <t>EnimmN5</t>
  </si>
  <si>
    <t>Kohtuulliset asumisneliöt 6 hengen ruokakunnalle</t>
  </si>
  <si>
    <t>EnimmN6</t>
  </si>
  <si>
    <t>Kohtuulliset asumisneliöt 7 hengen ruokakunnalle</t>
  </si>
  <si>
    <t>EnimmN7</t>
  </si>
  <si>
    <t>Kohtuulliset asumisneliöt 8 hengen ruokakunnalle</t>
  </si>
  <si>
    <t>EnimmN8</t>
  </si>
  <si>
    <t>Neliöiden lisäys kullekin seuraavalle henkilölle</t>
  </si>
  <si>
    <t>EnimmNplus</t>
  </si>
  <si>
    <t>Tuloihin tehtävä vähennys, jos yhden lapsen yksinhuoltaja, mk tai €/kk</t>
  </si>
  <si>
    <t>YksHVah</t>
  </si>
  <si>
    <t>Vähennys tuloihin, jos ruokakunnassa yli 8 jäsentä, henkeä kohden,  mk tai €/kk</t>
  </si>
  <si>
    <t>OmaVastVah</t>
  </si>
  <si>
    <t>Varallisuusraja 1 hengen ruokakunnalle, mk tai €</t>
  </si>
  <si>
    <t>AVarRaja1</t>
  </si>
  <si>
    <t>Varallisuusraja 2 hengen ruokakunnalle, mk tai €</t>
  </si>
  <si>
    <t>AVarRaja2</t>
  </si>
  <si>
    <t>Varallisuusraja 3 hengen ruokakunnalle, mk tai €</t>
  </si>
  <si>
    <t>AVarRaja3</t>
  </si>
  <si>
    <t>Varallisuusraja 4 hengen ruokakunnalle, mk tai €</t>
  </si>
  <si>
    <t>AVarRaja4</t>
  </si>
  <si>
    <t>Varallisuusraja 5 hengen ruokakunnalle, mk tai €</t>
  </si>
  <si>
    <t>AVarRaja5</t>
  </si>
  <si>
    <t>Varallisuusraja 6 hengen ja sitä suuremmalle ruokakunnalle, mk tai €</t>
  </si>
  <si>
    <t>AVarRaja6</t>
  </si>
  <si>
    <t>Huomioon otettava vesimaksu enintään, mk tai €/kk</t>
  </si>
  <si>
    <t>VesiMaksu</t>
  </si>
  <si>
    <t>Hoitomeno omakotitalossa asuntoa kohden, mk tai €/kk</t>
  </si>
  <si>
    <t>HoitoMenoAs</t>
  </si>
  <si>
    <t>Hoitomeno omakotitalossa henkeä kohden, mk tai €/kk</t>
  </si>
  <si>
    <t>HoitoMenoHenk</t>
  </si>
  <si>
    <t>Hoitomeno omakotitalossa 1 lämmitysryhmässä neliötä kohden, mk tai €/kk</t>
  </si>
  <si>
    <t>HoitoMeno1</t>
  </si>
  <si>
    <t>Hoitomeno omakotitalossa 2 lämmitysryhmässä neliötä kohden, mk tai €/kk</t>
  </si>
  <si>
    <t>HoitoMeno2</t>
  </si>
  <si>
    <t>Hoitomeno omakotitalossa 3 lämmitysryhmässä neliötä kohden, mk tai €/kk</t>
  </si>
  <si>
    <t>HoitoMeno3</t>
  </si>
  <si>
    <t>Varallisuusrajan ylittävästä varallisuudesta tuloksi katsottava osuus</t>
  </si>
  <si>
    <t>VarallPros</t>
  </si>
  <si>
    <t>Laki kansaneläkeindeksistä</t>
  </si>
  <si>
    <t>https://www.finlex.fi/fi/laki/ajantasa/2001/20010456#P3</t>
  </si>
  <si>
    <t>Tukiprosentti</t>
  </si>
  <si>
    <t>ETukiPros</t>
  </si>
  <si>
    <t>https://www.finlex.fi/fi/laki/ajantasa/2007/20070571#L2P15</t>
  </si>
  <si>
    <t>Pienin maksettava tuki, €/kk</t>
  </si>
  <si>
    <t>EPieninTukiKk</t>
  </si>
  <si>
    <t>https://www.finlex.fi/fi/laki/ajantasa/2007/20070571#L2P19</t>
  </si>
  <si>
    <t>Perusomavastuu, mk/v tai €/v</t>
  </si>
  <si>
    <t>PerusOVast</t>
  </si>
  <si>
    <t>https://www.finlex.fi/fi/laki/ajantasa/2007/20070571#L2P11</t>
  </si>
  <si>
    <t>Lisäomavastuun prosentti, kun tulot ylittävät tulorajan</t>
  </si>
  <si>
    <t>LisOVastPros</t>
  </si>
  <si>
    <t>Tuloraja yksin asuvalle, mk tai €/v</t>
  </si>
  <si>
    <t>LisOVRaja</t>
  </si>
  <si>
    <t>Tuloraja puolisoille, jos toisella ei oikeutta eläkkeensaajan asumistukeen</t>
  </si>
  <si>
    <t>LisOVRaja2</t>
  </si>
  <si>
    <t>Indkel</t>
  </si>
  <si>
    <t>Tuloraja puolisoille, jos molemmilla oikeus eläkkeensaajan asum.tukeen tai toisella varhennettu vanhuuseläke, mk tai €/v</t>
  </si>
  <si>
    <t>LisOVRaja3</t>
  </si>
  <si>
    <t>Tuloraja leskeneläkkeen saajalle, mk tai €/v</t>
  </si>
  <si>
    <t>LisOVRaja4</t>
  </si>
  <si>
    <t>Tuloraja leskeneläkettä saaville puolisoille, mk tai €/v</t>
  </si>
  <si>
    <t>LisOVRaja5</t>
  </si>
  <si>
    <t>Prosenttiosuus, joka otetaan huomioon omaisuusrajan ylittävästä tulosta</t>
  </si>
  <si>
    <t>OmPros</t>
  </si>
  <si>
    <t>https://www.finlex.fi/fi/laki/ajantasa/2007/20070571#L2P12</t>
  </si>
  <si>
    <t>Huomioon otettavan omaisuuden alaraja yksin asuvalle, mk tai €</t>
  </si>
  <si>
    <t>OmRaja</t>
  </si>
  <si>
    <t>Huomioon otettavan omaisuuden alaraja puolisoille, mk tai €</t>
  </si>
  <si>
    <t>OmRaja2</t>
  </si>
  <si>
    <t>Omakotitalon lämmitysnormi 1. kuntaryhmässä, mk tai €/m2/kk</t>
  </si>
  <si>
    <t>Lamm1</t>
  </si>
  <si>
    <t>https://www.finlex.fi/fi/laki/alkup/2022/20220977</t>
  </si>
  <si>
    <t>Valtioneuvoston asetus eläkkeensaajan asumistuen määräytymisperusteista vuonna 2023</t>
  </si>
  <si>
    <t>Omakotitalon lämmitysnormi 2. kuntaryhmässä, mk tai €/m2/kk</t>
  </si>
  <si>
    <t>Lamm2</t>
  </si>
  <si>
    <t>Omakotitalon lämmitysnormi 3. kuntaryhmässä, mk tai €/m2/kk</t>
  </si>
  <si>
    <t>Lamm3</t>
  </si>
  <si>
    <t>Omakotitalon lämmitysnormi, jos ei keskuslämmitystä, 1. kuntaryhmä, mk tai €/m2/kk</t>
  </si>
  <si>
    <t>MuuLamm1</t>
  </si>
  <si>
    <t>Omakotitalon lämmitysnormi, jos ei keskuslämmitystä, 2. kuntaryhmä, mk tai €/m2/kk</t>
  </si>
  <si>
    <t>MuuLamm2</t>
  </si>
  <si>
    <t>Omakotitalon lämmitysnormi, jos ei keskuslämmitystä, 3. kuntaryhmä, mk tai €/m2/kk</t>
  </si>
  <si>
    <t>MuuLamm3</t>
  </si>
  <si>
    <t>Omakotitalon huomioon otettavat vesikustannukset, jos vesijohto, mk tai €/kk</t>
  </si>
  <si>
    <t>Vesi1</t>
  </si>
  <si>
    <t>Omakotitalon huomioon otettavat vesikustannukset, jos ei vesijohtoa, mk tai €/kk</t>
  </si>
  <si>
    <t>Vesi2</t>
  </si>
  <si>
    <t>Omakotitalon kunnossapitokustannukset, mk tai €/kk</t>
  </si>
  <si>
    <t>KunnPito</t>
  </si>
  <si>
    <t>Korotusprosentti lämmitysnormeihin ja kunnossapitonormeihin, jos asunto on valmistunut tai perusparannettu ennen vuotta 1974</t>
  </si>
  <si>
    <t>Kor1974</t>
  </si>
  <si>
    <t>Huomioon otettavat neliöt yksin asuvalla, m2</t>
  </si>
  <si>
    <t>YksRaja</t>
  </si>
  <si>
    <t>Neliöiden lisäys kutakin kotitalouden lisähenkilöä kohden, m2</t>
  </si>
  <si>
    <t>PerhRaja</t>
  </si>
  <si>
    <t>Enimmäisasumismenot 1. kuntaryhmässä, mk tai €/v</t>
  </si>
  <si>
    <t>Enimm1</t>
  </si>
  <si>
    <t>Enimmäisasumismenot 2. kuntaryhmässä, mk tai €/v</t>
  </si>
  <si>
    <t>Enimm2</t>
  </si>
  <si>
    <t>Enimmäisasumismenot 3. kuntaryhmässä, mk tai €/v</t>
  </si>
  <si>
    <t>Enimm3</t>
  </si>
  <si>
    <t>Enimmäisasumismenot muissa kunnissa (kuin kuntaryhmissä 1-3), mk tai €/v</t>
  </si>
  <si>
    <t>Enimm4</t>
  </si>
  <si>
    <t>Korotus 1–2 lapsesta</t>
  </si>
  <si>
    <t>LapsiKor1</t>
  </si>
  <si>
    <t>Korotus yli kahdesta lapsesta</t>
  </si>
  <si>
    <t>LapsiKor2</t>
  </si>
  <si>
    <t>Pienin maksettava tuki, mk/v tai €/v</t>
  </si>
  <si>
    <t>EPieninTuki</t>
  </si>
  <si>
    <t>Rintamasotilaseläkkeen saajien tulosta tehtävä vähennys, mk tai €/v</t>
  </si>
  <si>
    <t>RintSotVah</t>
  </si>
  <si>
    <t>Voimaantulokuukausi (1–12)</t>
  </si>
  <si>
    <t>Täysi kansaneläke, yksin, 1. kunry, mk tai €/kk</t>
  </si>
  <si>
    <t>TaysKEY1</t>
  </si>
  <si>
    <t>https://www.finlex.fi/fi/laki/ajantasa/2007/20070568#O2L4P19</t>
  </si>
  <si>
    <t>Täysi kansaneläke, yksin, 2. kunry, mk tai €/kk</t>
  </si>
  <si>
    <t>TaysKEY2</t>
  </si>
  <si>
    <t>Täysi kansaneläke, puolisot, 1. kunry, mk tai €/kk</t>
  </si>
  <si>
    <t>TaysKEP1</t>
  </si>
  <si>
    <t>Täysi kansaneläke, puolisot, 2. kunry, mk tai €/kk</t>
  </si>
  <si>
    <t>TaysKEP2</t>
  </si>
  <si>
    <t>Takuueläke, €/kk</t>
  </si>
  <si>
    <t>TakuuEl</t>
  </si>
  <si>
    <t>https://www.finlex.fi/fi/laki/ajantasa/2010/20100703#L2P8</t>
  </si>
  <si>
    <t>Täysimääräisen kansaneläkkeen tuloraja eläketuloille, mk/v tai €/v</t>
  </si>
  <si>
    <t>KERaja</t>
  </si>
  <si>
    <t xml:space="preserve">https://www.finlex.fi/fi/laki/ajantasa/2007/20070568#O2L4P20 </t>
  </si>
  <si>
    <t>Työtulojen raja, jonka verran työkyvyttömyyseläkkeellä oleva saa ansaita, mk/kk tai €/kk</t>
  </si>
  <si>
    <t>RajaTyotulo</t>
  </si>
  <si>
    <t>https://www.finlex.fi/fi/laki/ajantasa/2007/20070568#O2L3P17</t>
  </si>
  <si>
    <t>Eläkkeiden tulovähenteisyyskerroin</t>
  </si>
  <si>
    <t>KEPros</t>
  </si>
  <si>
    <t>https://www.finlex.fi/fi/laki/ajantasa/2007/20070568#O2L4P20</t>
  </si>
  <si>
    <t>Pohjaosa, mk tai €/kk</t>
  </si>
  <si>
    <t>PerPohja</t>
  </si>
  <si>
    <t>Leikattu pohjaosa, mk/kk</t>
  </si>
  <si>
    <t>LeikPohja</t>
  </si>
  <si>
    <t>Täysi lisäosa, yksin, 1. kunry, mk/kk</t>
  </si>
  <si>
    <t>TukOsY1</t>
  </si>
  <si>
    <t>Täysi lisäosa, yksin, 2. kunry, mk/kk</t>
  </si>
  <si>
    <t>TukOsY2</t>
  </si>
  <si>
    <t>Täysi lisäosa, yksin, 3. kunry, mk/kk</t>
  </si>
  <si>
    <t>TukOsY3</t>
  </si>
  <si>
    <t>Täysi lisäosa, puolisot, 1. kunry, mk/kk</t>
  </si>
  <si>
    <t>TukOsP1</t>
  </si>
  <si>
    <t>Täysi lisäosa, puolisot, 2.ja  3. kunry, mk/kk</t>
  </si>
  <si>
    <t>TukOsP2</t>
  </si>
  <si>
    <t>Rintamalisä, mk tai €/v</t>
  </si>
  <si>
    <t>RiLi</t>
  </si>
  <si>
    <t>https://www.finlex.fi/fi/laki/ajantasa/1977/19770119#P9</t>
  </si>
  <si>
    <t>Lapsikorotus, mk tai €/kk</t>
  </si>
  <si>
    <t>KELaps</t>
  </si>
  <si>
    <t>https://www.finlex.fi/fi/laki/ajantasa/2007/20070568#O4L10P52</t>
  </si>
  <si>
    <t>Normaali hoitotuki, mk tai €/kk</t>
  </si>
  <si>
    <t>HoitTukiNorm</t>
  </si>
  <si>
    <t>https://www.finlex.fi/fi/laki/ajantasa/2007/20070570#L2P9</t>
  </si>
  <si>
    <t>Korotettu hoitotuki, mk tai €/kk</t>
  </si>
  <si>
    <t>HoitTukiKor</t>
  </si>
  <si>
    <t>Erityishoitotuki, mk tai €/kk</t>
  </si>
  <si>
    <t>HoitTukiErit</t>
  </si>
  <si>
    <t>Hoitotuen veteraanilisä, €/kk</t>
  </si>
  <si>
    <t>VeterLisa</t>
  </si>
  <si>
    <t>https://www.finlex.fi/fi/laki/ajantasa/2007/20070570#L2P9a</t>
  </si>
  <si>
    <t>Apulisä, mk tai €/kk</t>
  </si>
  <si>
    <t>ApuLis</t>
  </si>
  <si>
    <t>Laki kansaneläkelain muuttamisesta</t>
  </si>
  <si>
    <t>https://www.finlex.fi/fi/laki/alkup/1988/19880123#Pidm45237817362048</t>
  </si>
  <si>
    <t>Hoitolisä, mk tai €/kk</t>
  </si>
  <si>
    <t>HoitoLis</t>
  </si>
  <si>
    <t>Puolisolisä, mk/kk</t>
  </si>
  <si>
    <t>PuolisoLis</t>
  </si>
  <si>
    <t>Keliakiapotilaiden ruokavaliokorvaus, mk tai €/kk</t>
  </si>
  <si>
    <t>Keliak</t>
  </si>
  <si>
    <t>Vammaistuki, normaali, mk tai €/kk</t>
  </si>
  <si>
    <t>VammNorm</t>
  </si>
  <si>
    <t>https://www.finlex.fi/fi/laki/ajantasa/2007/20070570#L2</t>
  </si>
  <si>
    <t>Vammaistuki, korotettu, mk tai €/kk</t>
  </si>
  <si>
    <t>VammKorot</t>
  </si>
  <si>
    <t>Vammaistuki, erityinen, mk tai €/kk</t>
  </si>
  <si>
    <t>VammErit</t>
  </si>
  <si>
    <t>Lapsen hoitotuki, normaali, mk tai €/kk</t>
  </si>
  <si>
    <t>LapsHoitTukNorm</t>
  </si>
  <si>
    <t>Lapsen hoitotuki, korotettu, mk tai €/kk</t>
  </si>
  <si>
    <t>LapsHoitTukKorot</t>
  </si>
  <si>
    <t>Lapsen hoitotuki, erityinen, mk tai €/kk</t>
  </si>
  <si>
    <t>LapsHoitTukErit</t>
  </si>
  <si>
    <t>Pienin maksettava kansaneläke, mk tai €/kk</t>
  </si>
  <si>
    <t>KEMinimi</t>
  </si>
  <si>
    <t>https://www.finlex.fi/fi/laki/ajantasa/2007/20070568#O2L4P25</t>
  </si>
  <si>
    <t>Laitosasukkaan osuus lisäosasta, 1. kunry</t>
  </si>
  <si>
    <t>Laitosraja1</t>
  </si>
  <si>
    <t>Laitosasukkaan osuus lisäosasta, 2. kunry</t>
  </si>
  <si>
    <t>Laitosraja2</t>
  </si>
  <si>
    <t>Laitosasukkaan täysi kansaneläke, yksin, 1. kunry, mk tai €/kk</t>
  </si>
  <si>
    <t>LaitosTaysiY1</t>
  </si>
  <si>
    <t>Laitosasukkaan täysi kansaneläke, yksin, 2. kunry, mk tai €/kk</t>
  </si>
  <si>
    <t>LaitosTaysiY2</t>
  </si>
  <si>
    <t>Laitosasukkaan täysi kansaneläke, puolisot, 1. kunry, mk tai €/kk</t>
  </si>
  <si>
    <t>LaitosTaysiP1</t>
  </si>
  <si>
    <t>Laitosasukkaan täysi kansaneläke, puolisot, 2. kunry, mk tai €/kk</t>
  </si>
  <si>
    <t>LaitosTaysiP2</t>
  </si>
  <si>
    <t>Täyteen pohjaosaan oikeuttava tuloraja, yksin, 1. kunry</t>
  </si>
  <si>
    <t>PohjRajaY1</t>
  </si>
  <si>
    <t>Täyteen pohjaosaan oikeuttava tuloraja, yksin, 2. kunry</t>
  </si>
  <si>
    <t>PohjRajaY2</t>
  </si>
  <si>
    <t>Täyteen pohjaosaan oikeuttava tuloraja, puolisot, 1. kunry</t>
  </si>
  <si>
    <t>PohjRajaP1</t>
  </si>
  <si>
    <t>Täyteen pohjaosaan oikeuttava tuloraja, puolisot, 2. kunry</t>
  </si>
  <si>
    <t>PohjRajaP2</t>
  </si>
  <si>
    <t>Ylim. rintamalisän prosentti</t>
  </si>
  <si>
    <t>YliRiliPros</t>
  </si>
  <si>
    <t>Ylim. rintamalisän vähimmäisprosentti</t>
  </si>
  <si>
    <t>YliRiliPros2</t>
  </si>
  <si>
    <t>Ylim. rintamalisän vähimmäismäärä, mk tai €/kk</t>
  </si>
  <si>
    <t>YliRiliMinimi</t>
  </si>
  <si>
    <t>Ylim. rintamalisään oikeuttavan kansaneläkkeen raja, mk tai €/v</t>
  </si>
  <si>
    <t>YliRiliRaja</t>
  </si>
  <si>
    <t>Ylim. rintamalisän laskemisessa käytetty tuloaskel, mk tai €/v</t>
  </si>
  <si>
    <t>YliRiliAskel</t>
  </si>
  <si>
    <t>Ylim. rintamalisän toinen tuloaskel, mk tai €/v</t>
  </si>
  <si>
    <t>YliRiliAskel2</t>
  </si>
  <si>
    <t>Lapseneläkkeen perusosa, mk tai €/kk</t>
  </si>
  <si>
    <t>LapsElPerus</t>
  </si>
  <si>
    <t>https://www.finlex.fi/fi/laki/ajantasa/2007/20070568#O3L8P42</t>
  </si>
  <si>
    <t>Lapseneläkkeen täysi täydennysmäärä, mk tai €/kk</t>
  </si>
  <si>
    <t>LapsElTayd</t>
  </si>
  <si>
    <t>Lapsen eläkkeen pienin määrä, mk tai €/kk</t>
  </si>
  <si>
    <t>LapsElMinimi</t>
  </si>
  <si>
    <t>https://www.finlex.fi/fi/laki/ajantasa/2007/20070568#O3L8P47</t>
  </si>
  <si>
    <t>Lesken eläkkeen pohjaosa tai perusmäärä, mk tai €/kk</t>
  </si>
  <si>
    <t>LeskPerus</t>
  </si>
  <si>
    <t>https://www.finlex.fi/fi/laki/ajantasa/2007/20070568#O3L6P30</t>
  </si>
  <si>
    <t>Lesken eläkkeen täydennysmäärä, yksin, 1. kunry, mk tai €/kk</t>
  </si>
  <si>
    <t>LeskTaydY1</t>
  </si>
  <si>
    <t>Lesken eläkkeen täydennysmäärä, yksin, 2. kunry, mk tai €/kk</t>
  </si>
  <si>
    <t>LeskTaydY2</t>
  </si>
  <si>
    <t>Lesken eläkkeen täydennysmäärä, puoliso, 1. kunry, mk tai €/kk</t>
  </si>
  <si>
    <t>LeskTaydP1</t>
  </si>
  <si>
    <t>Lesken eläkkeen täydennysmäärä, puoliso, 2. kunry, mk tai €/kk</t>
  </si>
  <si>
    <t>LeskTaydP2</t>
  </si>
  <si>
    <t>Leskeneläkkeen omaisuuden raja, mk tai €</t>
  </si>
  <si>
    <t>PerhElOmRaja</t>
  </si>
  <si>
    <t>Omaisuusrajan ylittävästä omaisuudesta tuloksi luettava osuus</t>
  </si>
  <si>
    <t>PerhElOmPros</t>
  </si>
  <si>
    <t>Lesken eläkkeen pienin määrä, mk tai €/kk</t>
  </si>
  <si>
    <t>LeskMinimi</t>
  </si>
  <si>
    <t>https://www.finlex.fi/fi/laki/ajantasa/2007/20070568#O3L5P28</t>
  </si>
  <si>
    <t>Lesken alkueläkkeen vähimmäisosuus täydennysmäärästä, 1. kunry</t>
  </si>
  <si>
    <t>LeskAlkuMinimi1</t>
  </si>
  <si>
    <t>Lesken alkueläkkeen vähimmäisosuus täydennysmäärästä, 2. kunry</t>
  </si>
  <si>
    <t>LeskAlkuMinimi2</t>
  </si>
  <si>
    <t>Lesken alkueläke, €/kk</t>
  </si>
  <si>
    <t>LeskAlku</t>
  </si>
  <si>
    <t>Lesken työtuloista huomioon otettava osuus</t>
  </si>
  <si>
    <t>LeskTyoTuloOsuus</t>
  </si>
  <si>
    <t>https://www.finlex.fi/fi/laki/ajantasa/2007/20070568#O3L6P33</t>
  </si>
  <si>
    <t>Sotilasavustuksen minimimäärä, €/kk</t>
  </si>
  <si>
    <t>SotAvMinimi</t>
  </si>
  <si>
    <t>https://www.finlex.fi/fi/laki/ajantasa/1993/19930781#P16</t>
  </si>
  <si>
    <t>Sotilasavustuksessa 1. jäsenen osuus kansaneläkkeestä</t>
  </si>
  <si>
    <t>SotAvPros1</t>
  </si>
  <si>
    <t>https://www.finlex.fi/fi/laki/ajantasa/1993/19930781#P8</t>
  </si>
  <si>
    <t>Sotilasavustuksessa 2. jäsenen osuus kansaneläkkeestä</t>
  </si>
  <si>
    <t>SotAvPros2</t>
  </si>
  <si>
    <t>Sotilasavustuksessa 3+ jäsenen osuus kansaneläkkeestä</t>
  </si>
  <si>
    <t>SotAvPros3</t>
  </si>
  <si>
    <t>Täysi tukilisä, yksin, mk/kk</t>
  </si>
  <si>
    <t>TukiLisY</t>
  </si>
  <si>
    <t>Täysi tukilisä, puolisot, mk/kk</t>
  </si>
  <si>
    <t>TukiLisPP</t>
  </si>
  <si>
    <t>Puolison tukiosan tai lisäosan alennus yksinäiseen verrattuna</t>
  </si>
  <si>
    <t>PuolAlenn</t>
  </si>
  <si>
    <t>Eläkkeiden maassaolokarenssi</t>
  </si>
  <si>
    <t>Karenssi</t>
  </si>
  <si>
    <t>https://www.finlex.fi/fi/laki/ajantasa/2007/20070568#O1L1P9</t>
  </si>
  <si>
    <t>Maahanmuuttajan erityistuen karenssi</t>
  </si>
  <si>
    <t>KarenssiMamu</t>
  </si>
  <si>
    <t>Sotilavustuksen suojaosa</t>
  </si>
  <si>
    <t>SotAvSuoj</t>
  </si>
  <si>
    <t>https://www.finlex.fi/fi/laki/ajantasa/1993/19930781#P11</t>
  </si>
  <si>
    <t>Pientalon perusarvo, €/m2</t>
  </si>
  <si>
    <t>PtPerusArvo</t>
  </si>
  <si>
    <t>Laki varojen arvostamisesta verotuksessa (1142/2005)</t>
  </si>
  <si>
    <t>https://www.finlex.fi/fi/laki/alkup/2021/20211138#Pidm45237817043984</t>
  </si>
  <si>
    <t>Pientalon perusarvo, kantava rakenne puuta, valmistunut ennen v.1960, €/m2</t>
  </si>
  <si>
    <t>PtPuuVanh</t>
  </si>
  <si>
    <t>Pientalon perusarvo, kantava rakenne puuta, valmistunut 1960-1969, €/m2</t>
  </si>
  <si>
    <t>PtPuuUusi</t>
  </si>
  <si>
    <t>Puisen pientalon perusarvon laskennan alavuosiraja</t>
  </si>
  <si>
    <t>VuosiRaja1</t>
  </si>
  <si>
    <t>Puisen pientalon perusarvon laskennan ylävuosiraja</t>
  </si>
  <si>
    <t>VuosiRaja2</t>
  </si>
  <si>
    <t>Rakennuksen viimeistelemättömien kellaritilojen pinta-alan perusarvo, €/m2</t>
  </si>
  <si>
    <t>KellArvo</t>
  </si>
  <si>
    <t>https://www.finlex.fi/fi/laki/alkup/2021/20211138#Pidm45237816999616</t>
  </si>
  <si>
    <t>Pientalo 60-120m2, vähennys perusarvosta jokaiselta alarajan ylittävältä neliömetriltä, €/m2</t>
  </si>
  <si>
    <t>PtVahPieni</t>
  </si>
  <si>
    <t>https://www.finlex.fi/fi/laki/alkup/2021/20211138#Pidm45237817045808</t>
  </si>
  <si>
    <t>Pientalo yli 120m2, vähennys perusarvosta, €/m2</t>
  </si>
  <si>
    <t>PtVahSuuri</t>
  </si>
  <si>
    <t>Pientalosta puuttuu vesijohto ja viemäri, vähennys perusarvosta, €/m2</t>
  </si>
  <si>
    <t>PtEiVesi</t>
  </si>
  <si>
    <t>Pientalosta puuttuu keskuslämmitys, vähennys perusarvosta, €/m2</t>
  </si>
  <si>
    <t>PtEiKesk</t>
  </si>
  <si>
    <t>Pientalosta puuttuu sähkö, vähennys perusarvosta, €/m2</t>
  </si>
  <si>
    <t>PtEiSahko</t>
  </si>
  <si>
    <t>Pientalon pinta-alan alaraja vähennyksen laskemiseksi, m2</t>
  </si>
  <si>
    <t>PtNelioRaja1</t>
  </si>
  <si>
    <t>Pientalon pinta-alan yläraja vähennyksen laskemiseksi, m2</t>
  </si>
  <si>
    <t>PtNelioRaja2</t>
  </si>
  <si>
    <t>Vapaa-ajan asunnon perusarvo, €/m2</t>
  </si>
  <si>
    <t>VapPerusArvo</t>
  </si>
  <si>
    <t>https://www.finlex.fi/fi/laki/alkup/2021/20211138#Pidm45237816980304</t>
  </si>
  <si>
    <t>Vapaa-ajan asunto 11-70m2, vähennys perusarvosta, vähennetään jokaiselta alarajan ylittävältä neliömetriltä, €/m2</t>
  </si>
  <si>
    <t>VapVahPieni</t>
  </si>
  <si>
    <t>Vapaa-ajan asunto yli 70m2, vähennys perusarvosta, €/m2</t>
  </si>
  <si>
    <t>VapVahSuuri</t>
  </si>
  <si>
    <t>Vapaa-ajan asunnon pinta-alan alaraja vähennyksen laskemiseksi, m2</t>
  </si>
  <si>
    <t>VapNelioRaja1</t>
  </si>
  <si>
    <t>Vapaa-ajan asunnon pinta-alan yläraja vähennyksen laskemiseksi, m2</t>
  </si>
  <si>
    <t>VapNelioRaja2</t>
  </si>
  <si>
    <t>Vapaa-ajan asunto talviasuttava, lisäarvo perusarvoon, €/m2</t>
  </si>
  <si>
    <t>VapLisTalvi</t>
  </si>
  <si>
    <t>Vapaa-ajan asunto sähköllä, lisäarvo perusarvoon, €</t>
  </si>
  <si>
    <t>VapLisSahko1</t>
  </si>
  <si>
    <t>https://www.finlex.fi/fi/laki/alkup/2021/20211138#Pidm45237816972240</t>
  </si>
  <si>
    <t>Vapaa-ajan asunto sähköllä, lisäarvo perusarvoon, €/m2</t>
  </si>
  <si>
    <t>VapLisSahko2</t>
  </si>
  <si>
    <t>Vapaa-ajan asunto viemärillä, lisäarvo perusarvoon, €</t>
  </si>
  <si>
    <t>VapLisViem</t>
  </si>
  <si>
    <t>Vapaa-ajan asunto vesijohdolla, lisäarvo perusarvoon, €</t>
  </si>
  <si>
    <t>VapLisVesi</t>
  </si>
  <si>
    <t>Vapaa-ajan asunto wc:llä, lisäarvo perusarvoon, €</t>
  </si>
  <si>
    <t>VapLisWC</t>
  </si>
  <si>
    <t>Vapaa-ajan asunto saunalla, lisäarvo perusarvoon, €</t>
  </si>
  <si>
    <t>VapLisSauna</t>
  </si>
  <si>
    <t>Puurakennuksen jälleenhankinta-arvosta tehtävä vuosittainen ikäalennus, %</t>
  </si>
  <si>
    <t>IkaAlePuu</t>
  </si>
  <si>
    <t>https://www.finlex.fi/fi/laki/ajantasa/2005/20051142#L5P30</t>
  </si>
  <si>
    <t>Kivirakennuksen jälleenhankinta-arvosta tehtävä vuosittainen ikäalennus, %</t>
  </si>
  <si>
    <t>IkaAleKivi</t>
  </si>
  <si>
    <t>Rakennuksen verotusarvon osuus vähintään jälleenhankinta-arvosta</t>
  </si>
  <si>
    <t>IkaVahRaja</t>
  </si>
  <si>
    <t>Pienin määrättävä kiinteistövero</t>
  </si>
  <si>
    <t>PiMinimi</t>
  </si>
  <si>
    <t>https://www.finlex.fi/fi/laki/ajantasa/1992/19920654#L5P22</t>
  </si>
  <si>
    <t>Vapaa-ajan asunnon kuistin lisäarvo, €/m2</t>
  </si>
  <si>
    <t>VapLisKuis</t>
  </si>
  <si>
    <t>2021_1</t>
  </si>
  <si>
    <t>2021_2</t>
  </si>
  <si>
    <t>2023_1</t>
  </si>
  <si>
    <t>2023_2</t>
  </si>
  <si>
    <t>Voimaantulokuukausi</t>
  </si>
  <si>
    <t>Päivähoitomaksujen ensimmäinen tuloraja, mk tai €/kk</t>
  </si>
  <si>
    <t>PHRaja1</t>
  </si>
  <si>
    <t>Laki varhaiskasvatuksen asiakasmaksuista 5 §</t>
  </si>
  <si>
    <t>https://finlex.fi/fi/laki/alkup/2022/20221365</t>
  </si>
  <si>
    <t>Päivähoitomaksujen toinen tuloraja, mk tai €/kk</t>
  </si>
  <si>
    <t>PHRaja2</t>
  </si>
  <si>
    <t>Päivähoitomaksujen kolmas tuloraja, mk tai €/kk</t>
  </si>
  <si>
    <t>PHRaja3</t>
  </si>
  <si>
    <t>Päivähoitomaksujen neljäs  tuloraja, €/kk</t>
  </si>
  <si>
    <t>PHRaja4</t>
  </si>
  <si>
    <t>Päivähoitomaksujen viides  tuloraja, €/kk</t>
  </si>
  <si>
    <t>PHRaja5</t>
  </si>
  <si>
    <t>Vähennys tuloista lasta kohden, jos perheessä muita kuin valintaoikeuden piirissä olevia lapsia (ennen 1.8.2008); tulorajan korotus lasta kohden, jos perheen koko &gt; 6 (1.8. 2008 lähtien)</t>
  </si>
  <si>
    <t>PHVahenn</t>
  </si>
  <si>
    <t>Laki varhaiskasvatuksen asiakasmaksuista 5 §  (17.12.2020/1052)</t>
  </si>
  <si>
    <t>Päivähoitomaksujen ensimmäisen portaan maksuprosentti</t>
  </si>
  <si>
    <t>PHKerr1</t>
  </si>
  <si>
    <t>Päivähoitomaksujen toisen portaan maksuprosentti</t>
  </si>
  <si>
    <t>PHKerr2</t>
  </si>
  <si>
    <t>Päivähoitomaksujen kolmannen portaan maksuprosentti</t>
  </si>
  <si>
    <t>PHKerr3</t>
  </si>
  <si>
    <t>Päivähoitomaksujen neljännen portaan maksuprosentti</t>
  </si>
  <si>
    <t>PHKerr4</t>
  </si>
  <si>
    <t>Päivähoitomaksujen viidennen portaan maksuprosentti</t>
  </si>
  <si>
    <t>PHKerr5</t>
  </si>
  <si>
    <t>Kolmannen ja tätä seuraavien lasten päivähoitomaksun maksuprosentti, jos päivähoidossa enemmän kuin kaksi lasta (Prosenttina ensimmäisen päivähoidossa olevan lapsen maksusta)</t>
  </si>
  <si>
    <t>PHAlennus3</t>
  </si>
  <si>
    <t>Päivähoitomaksun maksuprosentti toisen lapsen osalta (Prosenttina ensimmäisen päivähoidossa olevan lapsen maksusta)</t>
  </si>
  <si>
    <t>PHAlennus2</t>
  </si>
  <si>
    <t>Päivähoitomaksun yläraja (ensimmäinen päivähoidossa oleva lapsi), mk tai €/kk</t>
  </si>
  <si>
    <t>PHYlaRaja</t>
  </si>
  <si>
    <t>IndOpt2010</t>
  </si>
  <si>
    <t>https://www.finlex.fi/fi/laki/ajantasa/2016/20161503#P7</t>
  </si>
  <si>
    <t>Päivähoitomaksun yläraja toiseksi nuorimmalle lapselle, mk tai €/kk (1.3.2017 asti)</t>
  </si>
  <si>
    <t>PHYlaRaja2</t>
  </si>
  <si>
    <t>Pienin perittävä päivähoitomaksu, mk tai €/kk</t>
  </si>
  <si>
    <t>PHAlaRaja</t>
  </si>
  <si>
    <t>Kotihoidontuen hoitoraha ensimmäisestä alle 3-vuotiaasta lapsesta, mk/kk tai €/kk</t>
  </si>
  <si>
    <t>Perus</t>
  </si>
  <si>
    <t>https://www.finlex.fi/fi/laki/ajantasa/1996/19961128#P4</t>
  </si>
  <si>
    <t>Kotihoidontuen hoitoraha toisesta ja sitä seuraavista alle 3-vuotiaista lapsista, mk/kk tai €/kk</t>
  </si>
  <si>
    <t>Sisar</t>
  </si>
  <si>
    <t>Kotihoidontuen hoitoraha yli 3-vuotiaista sisarista,  mk/kk tai €/kk</t>
  </si>
  <si>
    <t>SisarMuu</t>
  </si>
  <si>
    <t>Kotihoidontuen hoitolisän täysi määrä, mk/kk tai €/kk</t>
  </si>
  <si>
    <t>Lisa</t>
  </si>
  <si>
    <t>https://www.finlex.fi/fi/laki/ajantasa/1996/19961128#P5</t>
  </si>
  <si>
    <t>Täyteen kotihoidontuen hoitolisään oikeuttava tulo (1.8. 1997 lähtien kaksihenkiselle perheelle), mk/kk tai €/kk</t>
  </si>
  <si>
    <t>KHRaja1</t>
  </si>
  <si>
    <t>Täyteen kotihoidontuen hoitolisään oikeuttava tulo kolmihenkiselle perheelle, mk/kk tai €/kk</t>
  </si>
  <si>
    <t>KHRaja2</t>
  </si>
  <si>
    <t>Täyteen kotihoidontuen hoitolisään oikeuttava tulo neli- ja useampihenkiselle perheelle, mk/kk tai €/kk</t>
  </si>
  <si>
    <t>KHRaja3</t>
  </si>
  <si>
    <t>Kotihoidontuen hoitolisän laskemiseen käytetty kerroin ennen 1.8.1997; sen jälkeen tulosidonnaisuuskerroin kaksihenkiselle perheelle</t>
  </si>
  <si>
    <t>Kerr1</t>
  </si>
  <si>
    <t>Kotihoidontuen hoitolisän tulosidonnaisuuskerroin kolmihenkiselle perheelle</t>
  </si>
  <si>
    <t>Kerr2</t>
  </si>
  <si>
    <t>Kotihoidontuen hoitolisän tulosidonnaisuuskerroin neli- ja useampihenkiselle perheelle 1.8.1997 lähtien</t>
  </si>
  <si>
    <t>Kerr3</t>
  </si>
  <si>
    <t>Osittainen hoitoraha, mk tai €/kk</t>
  </si>
  <si>
    <t>OsRaha</t>
  </si>
  <si>
    <t>https://www.finlex.fi/fi/laki/ajantasa/1996/19961128#P13</t>
  </si>
  <si>
    <t>Osittaisen hoitorahan työtuntiraja, h/vko</t>
  </si>
  <si>
    <t>OsittRaja</t>
  </si>
  <si>
    <t>Joustava hoitoraha ensimmäinen porras, mk/kk tai eur/kk (voimaan 1.1.2014)</t>
  </si>
  <si>
    <t>JsRaha1</t>
  </si>
  <si>
    <t>https://www.finlex.fi/fi/laki/ajantasa/1996/19961128#P13a</t>
  </si>
  <si>
    <t>Joustava hoitoraha toinen porras, mk/kk tai eur/kk (voimaan 1.1.2014)</t>
  </si>
  <si>
    <t>JsRaha2</t>
  </si>
  <si>
    <t>Joustavan hoitorahan ensimmäinen työtuntiraja, h/vko (voimaan 1.1.2014)</t>
  </si>
  <si>
    <t>JsRaja1</t>
  </si>
  <si>
    <t>Joustavan hoitorahan toinen työtuntiraja, h/vko (voimaan 1.1.2014)</t>
  </si>
  <si>
    <t>JsRaja2</t>
  </si>
  <si>
    <t>Sisarkorotuksen laskemiseen käytetty kerroin</t>
  </si>
  <si>
    <t>SisarKerr</t>
  </si>
  <si>
    <t>Osittainen hoitoraha osuutena perusosasta</t>
  </si>
  <si>
    <t>OsKerr</t>
  </si>
  <si>
    <t>Lapsilisän yläikäraja</t>
  </si>
  <si>
    <t>IRaja</t>
  </si>
  <si>
    <t>Lapsilisälaki 1 § (11.1.2019/24)</t>
  </si>
  <si>
    <t>https://www.finlex.fi/fi/laki/ajantasa/1992/19920796</t>
  </si>
  <si>
    <t>Lapsilisä ensimmäisestä lapsesta, mk tai €/kk</t>
  </si>
  <si>
    <t>Lapsi1</t>
  </si>
  <si>
    <t>Lapsilisälaki 7 § (4.12.2019/1218)</t>
  </si>
  <si>
    <t>Lapsilisä toisesta lapsesta, mk tai €/kk</t>
  </si>
  <si>
    <t>Lapsi2</t>
  </si>
  <si>
    <t>Lapsilisä kolmannesta lapsesta, mk tai €/kk</t>
  </si>
  <si>
    <t>Lapsi3</t>
  </si>
  <si>
    <t>Lapsilisä neljännestä lapsesta, mk tai €/kk</t>
  </si>
  <si>
    <t>Lapsi4</t>
  </si>
  <si>
    <t>Lapsilisä viidennestä ja sitä seuraavasta lapsesta, mk tai €/kk</t>
  </si>
  <si>
    <t>Lapsi5</t>
  </si>
  <si>
    <t>Alle 3-vuotiaan lapsen korotus, mk/kk</t>
  </si>
  <si>
    <t>Alle3v</t>
  </si>
  <si>
    <t>Yksinhuoltajan lapsilisän korotus, mk tai €/kk</t>
  </si>
  <si>
    <t>YksHuolt</t>
  </si>
  <si>
    <t>Äitiysavustuksen suuruus, mk tai €</t>
  </si>
  <si>
    <t>AitAv</t>
  </si>
  <si>
    <t>Äitiysavustuslaki 7 §</t>
  </si>
  <si>
    <t>https://www.finlex.fi/fi/laki/alkup/1993/19930218</t>
  </si>
  <si>
    <t>Elatustuen suuruus, mk tai €/kk</t>
  </si>
  <si>
    <t>ElatTuki</t>
  </si>
  <si>
    <t>https://www.finlex.fi/fi/laki/ajantasa/2008/20080580</t>
  </si>
  <si>
    <t>Alennetun elatustuen suuruus, mk tai €/kk</t>
  </si>
  <si>
    <t>AlenElatTuki</t>
  </si>
  <si>
    <t>Elatustukilaki 39 §</t>
  </si>
  <si>
    <t>Elatustukilaki 580/2008 - Ajantasainen lainsäädäntö - FINLEX ®</t>
  </si>
  <si>
    <t>https://www.finlex.fi/fi/laki/ajantasa/1994/19940065#L3P19</t>
  </si>
  <si>
    <t>Täyden opintotuen alkuperäinen ikäraja. Edelleen käytössä oleva ikäraja otettaessa huomioon vanhempien tulot.</t>
  </si>
  <si>
    <t>ORaja1</t>
  </si>
  <si>
    <t>https://www.finlex.fi/fi/laki/ajantasa/1994/19940065#L2P11</t>
  </si>
  <si>
    <t>Täyden opintotuen alennettu ikäraja, joka tuli käyttöön elokuussa 1997.</t>
  </si>
  <si>
    <t>ORaja2</t>
  </si>
  <si>
    <t>Ikäraja, jota sovelletaan alennettaessa opintorahaa vanhempien tulojen perusteella sekä opintolainojen valtiontakauksissa.</t>
  </si>
  <si>
    <t>ORaja3</t>
  </si>
  <si>
    <t>https://www.finlex.fi/fi/laki/ajantasa/1994/19940065#L2P15</t>
  </si>
  <si>
    <t>Opintoraha, korkeakoulut, vanh. luona asuva, 20 v täyttänyt, mk tai €/kk</t>
  </si>
  <si>
    <t>KorkVanh20</t>
  </si>
  <si>
    <t>Opintoraha, korkeakoulut, vanh. luona asuva, alle 20-vuotias, mk tai €/kk</t>
  </si>
  <si>
    <t>KorkVanhAlle20</t>
  </si>
  <si>
    <t>Opintoraha, korkeakoulut, muualla asuva, 20/19/18 v täyttänyt, mk tai €/kk</t>
  </si>
  <si>
    <t>KorkMuu20</t>
  </si>
  <si>
    <t>Opintoraha, korkeakoulut, muualla asuva, alle 20/19/18-vuotias, mk tai €/kk</t>
  </si>
  <si>
    <t>KorkMuuAlle20</t>
  </si>
  <si>
    <t>Opintoraha, muu oppilaitos, vanh. luona asuva, 20 v täyttänyt, mk tai €/kk</t>
  </si>
  <si>
    <t>MuuVanh20</t>
  </si>
  <si>
    <t>Opintoraha, muu oppilaitos, vanh. luona asuva, alle 20-vuotias, mk tai €/kk</t>
  </si>
  <si>
    <t>MuuVanhAlle20</t>
  </si>
  <si>
    <t>Opintoraha, muu oppilaitos, muualla asuva, 20/19/18 v täyttänyt, mk tai €/kk</t>
  </si>
  <si>
    <t>MuuMuu20</t>
  </si>
  <si>
    <t>Opintoraha, muu oppilaitos, muualla asuva, alle 20/19/19-vuotias, mk tai €/kk</t>
  </si>
  <si>
    <t>MuuMuuAlle20</t>
  </si>
  <si>
    <t>Opintoraha, korkeakoulut, vanh. luona asuva, 20 v täyttänyt, 1.8.2014 jälkeen aloittaneet, €/kk</t>
  </si>
  <si>
    <t>KorkVanh20_2</t>
  </si>
  <si>
    <t>Opintoraha, korkeakoulut, vanh. luona asuva, alle 20-vuotias, 1.8.2014 jälkeen aloittaneet, €/kk</t>
  </si>
  <si>
    <t>KorkVanhAlle20_2</t>
  </si>
  <si>
    <t>Opintoraha, korkeakoulut, muualla asuva, 20/19/18 v täyttänyt, 1.8.2014 jälkeen aloittaneet, €/kk</t>
  </si>
  <si>
    <t>KorkMuu20_2</t>
  </si>
  <si>
    <t>Opintoraha, korkeakoulut, muualla asuva, alle 20/19/18-vuotias, 1.8.2014 jälkeen aloittaneet, €/kk</t>
  </si>
  <si>
    <t>KorkMuuAlle20_2</t>
  </si>
  <si>
    <t>Opintorahan huoltajakorotus, €/kk</t>
  </si>
  <si>
    <t>HuoltKor</t>
  </si>
  <si>
    <t>https://www.finlex.fi/fi/laki/alkup/2022/20221229</t>
  </si>
  <si>
    <t>Oppimateriaalilisä, €/kk</t>
  </si>
  <si>
    <t>OpmatLisa</t>
  </si>
  <si>
    <t>Asumislisän vuokrakatto, mk tai €/kk</t>
  </si>
  <si>
    <t>Vuokrakatto</t>
  </si>
  <si>
    <t>Vuokraraja asumislisän kaavassa (ennen 1.7.1993), mk/kk</t>
  </si>
  <si>
    <t>VuokraRaja</t>
  </si>
  <si>
    <t>Pienin vuokrameno, josta asumislisää myönnetään, mk tai €/kk</t>
  </si>
  <si>
    <t>VuokraMinimi</t>
  </si>
  <si>
    <t>Asumislisäprosentti</t>
  </si>
  <si>
    <t>AsLisaPros</t>
  </si>
  <si>
    <t>Asumislisän perusosa (kaavassa ennen 1.7. 1993), mk/kk</t>
  </si>
  <si>
    <t>AsLisaPerus</t>
  </si>
  <si>
    <t>Opiskelijan omien tulojen raja, jonka jälkeen asumislisää pienennetään (ennen 1.1.1998), mk/kk</t>
  </si>
  <si>
    <t>AsLisaTuloRaja</t>
  </si>
  <si>
    <t>Prosentti, jolla asumislisää pienennetään</t>
  </si>
  <si>
    <t>AsLisaVahPros</t>
  </si>
  <si>
    <t>Tulokynnys, jonka mukaan asumislisää alentavaa prosenttia sovelletaan, mk/kk</t>
  </si>
  <si>
    <t>AsLisaVanhKynnys</t>
  </si>
  <si>
    <t>Asumislisään vaikuttava puolison tulojen raja, mk tai €/v</t>
  </si>
  <si>
    <t>AsLisaPuolTuloRaja</t>
  </si>
  <si>
    <t>Prosentti, jolla asumislisää pienennetään puolison tulojen perusteella</t>
  </si>
  <si>
    <t>AsLisaPuolVahPros</t>
  </si>
  <si>
    <t>Tulokynnys, jonka mukaan em. prosenttia sovelletaan, mk tai €/v</t>
  </si>
  <si>
    <t>AsLisaPuolTuloKynnys</t>
  </si>
  <si>
    <t>Vanhempien tulojen raja, jonka perusteella opintorahaa voidaan korottaa, mk tai €/v</t>
  </si>
  <si>
    <t>VanhTuloRaja</t>
  </si>
  <si>
    <t>Tulokynnys, jonka mukaan korotusta pienennetään, mk tai €/v</t>
  </si>
  <si>
    <t>VanhKynnys</t>
  </si>
  <si>
    <t>Prosentti, jota sovelletaan em. pienennyksessä</t>
  </si>
  <si>
    <t>VanhPros</t>
  </si>
  <si>
    <t>Vanhempien tulojen yläraja, jonka jälkeen opintorahaa ei enää koroteta, mk tai €/v</t>
  </si>
  <si>
    <t>VanhTuloYlaRaja</t>
  </si>
  <si>
    <t>Tulorajaan myönnettävä sisaralennus, mk/v</t>
  </si>
  <si>
    <t>SisarAlennus</t>
  </si>
  <si>
    <t>Aikuisopintorahan prosentti</t>
  </si>
  <si>
    <t>AikOpPros</t>
  </si>
  <si>
    <t>Aikuisopintorahan alaraja, mk tai €/kk</t>
  </si>
  <si>
    <t>AikOpAlaRaja</t>
  </si>
  <si>
    <t>Aikuisopintorahan yläraja, mk tai €/kk</t>
  </si>
  <si>
    <t>AikOpYlaRaja</t>
  </si>
  <si>
    <t>Opintorahaan vaikuttava opiskelijan omien tulojen raja, mk tai €/kk</t>
  </si>
  <si>
    <t>OpTuloRaja</t>
  </si>
  <si>
    <t>https://www.finlex.fi/fi/laki/ajantasa/1994/19940065#L3P17</t>
  </si>
  <si>
    <t>https://www.finlex.fi/fi/laki/alkup/2022/20220941</t>
  </si>
  <si>
    <t>Prosentti, jolla opintorahaa pienennetään tulojen noustessa yli rajan (ennen 1.1.1998)</t>
  </si>
  <si>
    <t>OpTuloVahPros</t>
  </si>
  <si>
    <t>Tulokynnys, jonka mukaan vähennys kasvaa (ennen 1.1.1998), mk/kk</t>
  </si>
  <si>
    <t>OpTuloVahKynnys</t>
  </si>
  <si>
    <t>Vanhempien varallisuuden raja, mk</t>
  </si>
  <si>
    <t>VanhVarRaja</t>
  </si>
  <si>
    <t>Varallisuudesta tuloiksi katsottava osuus</t>
  </si>
  <si>
    <t>VanhVarPros</t>
  </si>
  <si>
    <t>Vanhempien tulojen raja, jonka perusteella asumislisää ja opintorahaa voidaan pienentää, opintorahan osalta koskee 1.8.2014 alkaen vain alle 20-vuotiaita vanhempien luona asuvia ja alle 18-vuotiaita itsenäisesti asuvia, mk tai €/v</t>
  </si>
  <si>
    <t>VanhTuloRaja2</t>
  </si>
  <si>
    <t>Vanhempien tulojen raja, jonka perusteella opintorahaa voidaan pienentää, koskee itsenäisesti asuvia 18-19-vuotiaita 1.8.2014 alkaen, €/v</t>
  </si>
  <si>
    <t>VanhTuloRaja3</t>
  </si>
  <si>
    <t>Vanhempien tulojen kynnys, joka johtaa opintorahan pienentämiseen, mk tai €/v</t>
  </si>
  <si>
    <t>VanhTuloRaja2Kynnys</t>
  </si>
  <si>
    <t>Prosentti, jonka mukaan opintorahaa pienennetään</t>
  </si>
  <si>
    <t>VanhTuloPros2</t>
  </si>
  <si>
    <t>Opintorahaan KorkVanh20/KorkVanh20_2 mahdollinen korotus, mk tai €/kk</t>
  </si>
  <si>
    <t>KorkVanh20b</t>
  </si>
  <si>
    <t>Opintorahaan KorkVanhAlle20/KorkVanhAlle20_2 mahdollinen korotus, mk tai €/kk</t>
  </si>
  <si>
    <t>KorkVanhAlle20b</t>
  </si>
  <si>
    <t>Opintorahaan KorkMuuAlle20/KorkMuuAlle20_2 mahdollinen korotus, mk tai €/kk</t>
  </si>
  <si>
    <t>KorkMuuAlle20b</t>
  </si>
  <si>
    <t>Opintorahaan MuuVanh20 mahdollinen korotus, mk tai €/kk</t>
  </si>
  <si>
    <t>MuuVanh20b</t>
  </si>
  <si>
    <t>Opintorahaan MuuVanhAlle20 mahdollinen korotus, mk tai €/kk</t>
  </si>
  <si>
    <t>MuuVanhAlle20b</t>
  </si>
  <si>
    <t>Opintorahaan MuuMuuAlle20 mahdollinen korotus, mk tai €/kk</t>
  </si>
  <si>
    <t>MuuMuuAlle20b</t>
  </si>
  <si>
    <t>Opiskelijan tulojen raja muina kuin opintotukikuukausina, mk tai €/kk</t>
  </si>
  <si>
    <t>OpTuloRaja2</t>
  </si>
  <si>
    <t>Aikuiskoulutustuen perusosa, mk tai €/kk</t>
  </si>
  <si>
    <t>AikKoulPerus</t>
  </si>
  <si>
    <t>Aikuiskoulutustuen tuloraja, mk tai €/kk</t>
  </si>
  <si>
    <t>AikKoulTuloRaja</t>
  </si>
  <si>
    <t>Aikuiskoulutustuen ensimmäinen prosentti</t>
  </si>
  <si>
    <t>AikKoulPros1</t>
  </si>
  <si>
    <t>Aikuiskoulutustuen toinen prosentti</t>
  </si>
  <si>
    <t>AikKoulPros2</t>
  </si>
  <si>
    <t>Opintolainan valtiontakaus, korkeakouluopiskelija, 18 v täyttänyt, mk tai €/kk</t>
  </si>
  <si>
    <t>OpLainaKor</t>
  </si>
  <si>
    <t>https://www.finlex.fi/fi/laki/ajantasa/1994/19940065#L2P16</t>
  </si>
  <si>
    <t>Opintolainan valtiontakaus, korkeakouluopiskelija, alle 18-vuotias, mk tai €/kk</t>
  </si>
  <si>
    <t>OpLainaKorAlle18</t>
  </si>
  <si>
    <t>Opintolainan valtiontakaus,  muu oppilaitos, 18 v täyttänyt, mk tai €/kk</t>
  </si>
  <si>
    <t>OpLainaMuu</t>
  </si>
  <si>
    <t>Opintolainan valtiontakaus, muu oppilaitos, alle 18-vuotias, mk tai €/kk</t>
  </si>
  <si>
    <t>OpLainaMuuAlle18</t>
  </si>
  <si>
    <t>Opintolainan valtiontakaus, aikuisopiskelija, mk tai €/kk</t>
  </si>
  <si>
    <t>OpLainaAikKoul</t>
  </si>
  <si>
    <t>Takaisinperinnässä sovellettava raja, joka koskee vapaan tulon ylitystä, mk tai €/v</t>
  </si>
  <si>
    <t>TakPerRaja</t>
  </si>
  <si>
    <t>https://www.finlex.fi/fi/laki/ajantasa/1994/19940065#L4P27</t>
  </si>
  <si>
    <t>Prosentti, jolla tukea peritään takaisin ennen em. rajaa TakPerRaja</t>
  </si>
  <si>
    <t>TakPerPros</t>
  </si>
  <si>
    <t>Raja, jota pienempää ylitystä ei oteta huomioon takaisinperinnässä, mk tai €/v</t>
  </si>
  <si>
    <t>TakPerAlaRaja</t>
  </si>
  <si>
    <t>Korotusprosentti, jota sovelletaan takaisinperinnässä</t>
  </si>
  <si>
    <t>TakPerKorotus</t>
  </si>
  <si>
    <t>Aikuiskoulutustuen perusteena olevasta palkasta vakuutusmaksun perusteella tehtävä vähennys</t>
  </si>
  <si>
    <t>ATVahPros</t>
  </si>
  <si>
    <t>Muodostetaan PARAMindeksit ohjelmassa indeksitaulusta löytyvän palkvahpros-muuttujan avulla</t>
  </si>
  <si>
    <t>Aikuiskoulutustuen ansio-osan 1. prosentti</t>
  </si>
  <si>
    <t>ATPros1</t>
  </si>
  <si>
    <t>https://finlex.fi/fi/laki/ajantasa/2000/20001276#P12</t>
  </si>
  <si>
    <t>Aikuiskoulutustuen ansio-osan 2. prosentti</t>
  </si>
  <si>
    <t>ATPros2</t>
  </si>
  <si>
    <t>Työpäivien määrä kuukaudessa aikuiskoulutustuen laskennassa</t>
  </si>
  <si>
    <t>ATPaivia</t>
  </si>
  <si>
    <t>Aikuiskoulutustuen yläraja, prosenttia</t>
  </si>
  <si>
    <t>ATProsYlaRaja</t>
  </si>
  <si>
    <t>Aikuiskoulutustuen taite, jonka jälkeen prosentti pienenee, perusosan monikerta</t>
  </si>
  <si>
    <t>ATTaite</t>
  </si>
  <si>
    <t>Aikuiskoulutustuen perusosa, €/pv</t>
  </si>
  <si>
    <t>ATPerus</t>
  </si>
  <si>
    <t>Sovitellun aikuiskoulutustuen suojaosa, €/kk</t>
  </si>
  <si>
    <t>ATSovsuoja</t>
  </si>
  <si>
    <t>Aikuiskoulutustuen sovitteluprosentti</t>
  </si>
  <si>
    <t>ATSovPros</t>
  </si>
  <si>
    <t>https://finlex.fi/fi/laki/ajantasa/2000/20001276#P12a</t>
  </si>
  <si>
    <t>Kansaneläkemaksu, yksityinen I</t>
  </si>
  <si>
    <t>KelYksI</t>
  </si>
  <si>
    <t>Kansaneläkemaksu, yksityinen II</t>
  </si>
  <si>
    <t>KelYksII</t>
  </si>
  <si>
    <t>Kansaneläkemaksu, yksityinen III</t>
  </si>
  <si>
    <t>KelYksIII</t>
  </si>
  <si>
    <t>Kansaneläkemaksu, yksityinen keskimäärin</t>
  </si>
  <si>
    <t>KelYks</t>
  </si>
  <si>
    <t>Kansaneläkemaksu, valtio keskimäärin</t>
  </si>
  <si>
    <t>KelVal</t>
  </si>
  <si>
    <t>Kansaneläkemaksu, kunta keskimäärin</t>
  </si>
  <si>
    <t>KelKun</t>
  </si>
  <si>
    <t>Kansaneläkemaksu, seurakunta keskimäärin</t>
  </si>
  <si>
    <t>KelSrk</t>
  </si>
  <si>
    <t>Sava-maksu, yksityinen</t>
  </si>
  <si>
    <t>SavaYks</t>
  </si>
  <si>
    <t>https://www.finlex.fi/fi/laki/ajantasa/2004/20041224#O6L18P23</t>
  </si>
  <si>
    <t>-</t>
  </si>
  <si>
    <t>Sava-maksu, valtio</t>
  </si>
  <si>
    <t>SavaVal</t>
  </si>
  <si>
    <t>Sava-maksu, kunta</t>
  </si>
  <si>
    <t>SavaKun</t>
  </si>
  <si>
    <t>Sava-maksu, seurakunta</t>
  </si>
  <si>
    <t>SavaSrk</t>
  </si>
  <si>
    <t>Työttömyysvakuutusmaksuraja, yksityinen</t>
  </si>
  <si>
    <t>TyVaRaja</t>
  </si>
  <si>
    <t>https://www.finlex.fi/fi/laki/ajantasa/1998/19980555#L6P18</t>
  </si>
  <si>
    <t>Työttömyysvakuutusmaksu, rajaan asti</t>
  </si>
  <si>
    <t>TyVaAla</t>
  </si>
  <si>
    <t>Työttömyysvakuutusmaksu, yli rajan</t>
  </si>
  <si>
    <t>TyVaYla</t>
  </si>
  <si>
    <t>Työttömyysvakuutusmaksu, keskimäärin</t>
  </si>
  <si>
    <t>TyVa</t>
  </si>
  <si>
    <t>https://www.tyollisyysrahasto.fi/porssitiedotteet/2022.08.25-tyottomyysvakuutusmaksujen-taso-pysyy-nykyisellaan/</t>
  </si>
  <si>
    <t>Tapaturmavakuutusmaksu, yksit ja julk. keskim.</t>
  </si>
  <si>
    <t>TaTu</t>
  </si>
  <si>
    <t>https://www.tyotapaturmatieto.fi/julkaisu/tyotapaturmatietopalvelu/3678</t>
  </si>
  <si>
    <t>Ryhmähenkivakuutusmaksu, yksityinen keskimäärin</t>
  </si>
  <si>
    <t>RyHeYks</t>
  </si>
  <si>
    <t>Ryhmähenkivakuutusmaksu, kunnat ym.</t>
  </si>
  <si>
    <t>RyHeKun</t>
  </si>
  <si>
    <t>TyEL-maksu, yksityinen keskimäärin</t>
  </si>
  <si>
    <t>TyEl</t>
  </si>
  <si>
    <t>https://www.finlex.fi/fi/laki/ajantasa/2006/20060395#O3L10P152</t>
  </si>
  <si>
    <t>VaEL-maksu, valtio</t>
  </si>
  <si>
    <t>VaEl</t>
  </si>
  <si>
    <t>Laki valtion eläketurvan rahoituksesta</t>
  </si>
  <si>
    <t>https://www.keva.fi/uutiset-ja-artikkelit/kevan-jasenyhteisojen-valtion-ja-kirkon-elakemaksut-vuodelle-2023---elakemaksu-laskee/</t>
  </si>
  <si>
    <t>KuEL-maksu, kunta</t>
  </si>
  <si>
    <t>KuEl</t>
  </si>
  <si>
    <t>https://www.tyoelakelakipalvelu.fi/telp-publishing/vepa/document.faces?document_id=303858</t>
  </si>
  <si>
    <t>Yrittäjän eläkevakuutusmaksu</t>
  </si>
  <si>
    <t>YElA53</t>
  </si>
  <si>
    <t>https://finlex.fi/fi/laki/ajantasa/2006/20061272#O3L9P114</t>
  </si>
  <si>
    <t>https://finlex.fi/fi/laki/alkup/2022/20220882</t>
  </si>
  <si>
    <t>Yrittäjän eläkevakuutusmaksu, yli 53</t>
  </si>
  <si>
    <t>YEl53</t>
  </si>
  <si>
    <t>Maatalousyrittäjän eläkevakuutusmaksu</t>
  </si>
  <si>
    <t>MyElA53</t>
  </si>
  <si>
    <t>https://finlex.fi/fi/laki/ajantasa/2006/20061280#O2L4P22</t>
  </si>
  <si>
    <t>Maatalousyrittäjän eläkevakuutusmaksu, yli 53</t>
  </si>
  <si>
    <t>MyEl53</t>
  </si>
  <si>
    <t>Yrittäjän eläkevakuutusmaksu, keskimäärin</t>
  </si>
  <si>
    <t>YEl</t>
  </si>
  <si>
    <t>https://www.tyoelakelakipalvelu.fi/telp-publishing/vepa/document.faces?document_id=305452</t>
  </si>
  <si>
    <t>Maatalousyrittäjän eläkevakuutusmaksu, keskimäärin</t>
  </si>
  <si>
    <t>MyEl</t>
  </si>
  <si>
    <t>Minimipäiväraha, mk/pv tai €/pv (käytetään simuloinnissa ennen vuotta 1996 ja vuodesta 2019 lähtien)</t>
  </si>
  <si>
    <t>Minimi</t>
  </si>
  <si>
    <t>https://www.finlex.fi/fi/laki/ajantasa/2004/20041224#O3L11P10</t>
  </si>
  <si>
    <t>Vanhempainpäivärahan minimimäärä, mk/pv tai €/pv</t>
  </si>
  <si>
    <t>VanhMin</t>
  </si>
  <si>
    <t xml:space="preserve">https://www.finlex.fi/fi/laki/ajantasa/2004/20041224#O3L11P10 </t>
  </si>
  <si>
    <t>Ensimmäinen tuloraja, mk/v tai €/v</t>
  </si>
  <si>
    <t>SRaja1</t>
  </si>
  <si>
    <t>https://www.finlex.fi/fi/laki/ajantasa/2004/20041224#O3L11P1</t>
  </si>
  <si>
    <t>Toinen tuloraja, mk/v tai €/v</t>
  </si>
  <si>
    <t>SRaja2</t>
  </si>
  <si>
    <t>Toinen tuloraja vanh.p.rahoille, mk/v tai €v</t>
  </si>
  <si>
    <t>SRaja2Vanh</t>
  </si>
  <si>
    <t>Kolmas tuloraja, mk/v tai €/v</t>
  </si>
  <si>
    <t>SRaja3</t>
  </si>
  <si>
    <t xml:space="preserve">https://www.finlex.fi/fi/laki/ajantasa/2004/20041224#O3L11P1 </t>
  </si>
  <si>
    <t>Ensimmäinen prosentti</t>
  </si>
  <si>
    <t>SPros1</t>
  </si>
  <si>
    <t>Toinen prosentti</t>
  </si>
  <si>
    <t>SPros2</t>
  </si>
  <si>
    <t>Toinen prosentti vanh.p.rahoille</t>
  </si>
  <si>
    <t>SPros2Vanh</t>
  </si>
  <si>
    <t>Kolmas prosentti</t>
  </si>
  <si>
    <t>SPros3</t>
  </si>
  <si>
    <t>Kolmas prosentti vanh.p.rahoille</t>
  </si>
  <si>
    <t>SPros3Vanh</t>
  </si>
  <si>
    <t>Palkansaajan vakuutusmaksujen perusteella tehtävä vähennys</t>
  </si>
  <si>
    <t>PalkVah</t>
  </si>
  <si>
    <t>Muodostetaan paramIndeksit ohjelmassa indeksitaulusta löytyvän palkvahpros-muuttujan avulla</t>
  </si>
  <si>
    <t>https://www.finlex.fi/fi/laki/ajantasa/2004/20041224#O3L11P7</t>
  </si>
  <si>
    <t>Korotetun äitiyspäivärahan osuus tulosta</t>
  </si>
  <si>
    <t>KorProsAit</t>
  </si>
  <si>
    <t>Korotetun päivärahan osuus tulosta taitteen jälkeen</t>
  </si>
  <si>
    <t>KorPros2</t>
  </si>
  <si>
    <t>Osapäivärahan osuus täydestä päivärahasta</t>
  </si>
  <si>
    <t>OsaPRaha</t>
  </si>
  <si>
    <t>https://www.finlex.fi/fi/laki/ajantasa/2004/20041224#O3L11P13</t>
  </si>
  <si>
    <t>Päivärahapäivien lukumäärä vuodessa</t>
  </si>
  <si>
    <t>MaxPaiv</t>
  </si>
  <si>
    <t>https://www.finlex.fi/fi/laki/ajantasa/2004/20041224#O3L8P8</t>
  </si>
  <si>
    <t>Päivärahapäivien lukumäärä kuukaudessa</t>
  </si>
  <si>
    <t>SPaivat</t>
  </si>
  <si>
    <t>Lapsikorotusten maksimaalinen lukumäärä</t>
  </si>
  <si>
    <t>SMaksLaps</t>
  </si>
  <si>
    <t>Äitiysrahapäiviä</t>
  </si>
  <si>
    <t>Aitiysrpv</t>
  </si>
  <si>
    <t>https://www.finlex.fi/fi/laki/ajantasa/2004/20041224#O3L9P9</t>
  </si>
  <si>
    <t>Vanhempainrahapäiviä</t>
  </si>
  <si>
    <t>Vanhemrpv</t>
  </si>
  <si>
    <t>https://www.finlex.fi/fi/laki/ajantasa/2004/20041224#O3L9-2P10</t>
  </si>
  <si>
    <t>Isyysrahapäiviä</t>
  </si>
  <si>
    <t>Isyysrpv</t>
  </si>
  <si>
    <t>https://www.finlex.fi/fi/laki/ajantasa/2004/20041224#O3L9-2P7</t>
  </si>
  <si>
    <t>Korotettuja äitiysrahapäiviä</t>
  </si>
  <si>
    <t>Aitkorpv</t>
  </si>
  <si>
    <t>Äidin kanssa yhtäaikaisesti pidettävät isyysvapaapäivät</t>
  </si>
  <si>
    <t>Isyjaetpv</t>
  </si>
  <si>
    <t>Lapsikorotus 1 lapsesta , mk/v tai €/pv</t>
  </si>
  <si>
    <t>LapsiKor</t>
  </si>
  <si>
    <t>Neljäs prosentti</t>
  </si>
  <si>
    <t>SPros4</t>
  </si>
  <si>
    <t>Viides prosentti</t>
  </si>
  <si>
    <t>SPros5</t>
  </si>
  <si>
    <t>Vuonna 1994 sovellettu pienen päivärahan raja,  mk/pv</t>
  </si>
  <si>
    <t>PoikRaja1</t>
  </si>
  <si>
    <t>Vuonna 1995 sovellettu pienen tulon raja,  mk/v</t>
  </si>
  <si>
    <t>PoikRaja2</t>
  </si>
  <si>
    <t>Vuosina 1994 ja 1995 sovellettu pienten päivärahojen korotusprosentti</t>
  </si>
  <si>
    <t>PoikPros</t>
  </si>
  <si>
    <t>Kerroin, jolla omat tulot otetaan huomioon</t>
  </si>
  <si>
    <t>HarkRaja</t>
  </si>
  <si>
    <t>Kerroin, jolla puolison tulot otetaan huomioon</t>
  </si>
  <si>
    <t>HarkPuol</t>
  </si>
  <si>
    <t>Varallisuusraja, mk tai €</t>
  </si>
  <si>
    <t>VarRaja</t>
  </si>
  <si>
    <t>Korotetun vanhempainpäivärahan osuus tulosta</t>
  </si>
  <si>
    <t>KorPros1</t>
  </si>
  <si>
    <t>Korotteuja äidin/idän vanhempainrahapäiviä</t>
  </si>
  <si>
    <t>Vanhkorpv</t>
  </si>
  <si>
    <t>Isäkuukauden ehtopäivät</t>
  </si>
  <si>
    <t>Isyehtopv</t>
  </si>
  <si>
    <t>Voimaantulo; kalenterikuukausi</t>
  </si>
  <si>
    <t>Yksinäisen perusmäärä I kuntaryhmässä; ennen 1.3.1998 yksinäisen täysi kansaneläke,  sen jälkeen yksinäisen perusosa, mk tai €/kk</t>
  </si>
  <si>
    <t>YksinKR1</t>
  </si>
  <si>
    <t>Yksinäisen perusmäärä II kuntaryhmässä; ennen 1.3.1998 yksinäisen täysi kansaneläke, sen jälkeen yksinäisen perusosa, mk tai €/kk</t>
  </si>
  <si>
    <t>YksinKR2</t>
  </si>
  <si>
    <t>Yksinäisen ja yksinhuoltajan perusosan osuus perusmäärästä</t>
  </si>
  <si>
    <t>YksPros</t>
  </si>
  <si>
    <t>https://www.finlex.fi/fi/laki/ajantasa/1997/19971412#L2P9</t>
  </si>
  <si>
    <t>Yksinhuoltajalle maksettava korotus yksin asuvan perusosaan.</t>
  </si>
  <si>
    <t>Yksinhuoltaja</t>
  </si>
  <si>
    <t>18-vuotiaiden ja sitä vanhempien aikuisten perusosa osuutena yksinäisen perusosasta</t>
  </si>
  <si>
    <t>Aik18plus</t>
  </si>
  <si>
    <t>Kotona asuvien 18 vuotta täyttäneiden lasten perusosa osuutena yksinäisen perusosasta</t>
  </si>
  <si>
    <t>AikLapsi18plus</t>
  </si>
  <si>
    <t>17-vuotiaan lapsen perusosa osuutena yksinäisen perusosasta</t>
  </si>
  <si>
    <t>Lapsi17</t>
  </si>
  <si>
    <t>https://www.finlex.fi/fi/laki/alkup/2022/20221228</t>
  </si>
  <si>
    <t>10-16-vuotiaan lapsen perusosa osuutena yksinäisen perusosasta</t>
  </si>
  <si>
    <t>Lapsi10_16</t>
  </si>
  <si>
    <t>Alle 10-vuotiaan lapsen perusosa osuutena yksinäisen perusosasta</t>
  </si>
  <si>
    <t>LapsiAlle10</t>
  </si>
  <si>
    <t>Vähennys toisesta lapsesta</t>
  </si>
  <si>
    <t>LapsiVah2</t>
  </si>
  <si>
    <t>Vähennys kolmannesta lapsesta</t>
  </si>
  <si>
    <t>LapsiVah3</t>
  </si>
  <si>
    <t>Vähennys neljännestä lapsesta</t>
  </si>
  <si>
    <t>LapsiVah4</t>
  </si>
  <si>
    <t>Vähennys viidennestä ja sitä seuraavasta lapsesta</t>
  </si>
  <si>
    <t>LapsiVah5</t>
  </si>
  <si>
    <t>Asumismenojen omavastuu osuutena asumismenoista</t>
  </si>
  <si>
    <t>AsOmaVast</t>
  </si>
  <si>
    <t>Ansiotulo-osuus (osuus työtuloista), joka jätetään huomiotta</t>
  </si>
  <si>
    <t>VapaaOs</t>
  </si>
  <si>
    <t>https://www.finlex.fi/fi/laki/ajantasa/1997/19971412#L2P11</t>
  </si>
  <si>
    <t>Enintään huomiotta jätettävä ansiotulo (työtulo); mk tai €/kk</t>
  </si>
  <si>
    <t>VapaaOsRaja</t>
  </si>
  <si>
    <t>Asumismenojen lisäksi hyväksyttävä vesimaksu e/hlo/kk</t>
  </si>
  <si>
    <t>https://www.finlex.fi/fi/laki/ajantasa/1997/19971412#L2P7a</t>
  </si>
  <si>
    <t>https://www.kela.fi/toimeentulotuki-asumismenot#kuntarajat</t>
  </si>
  <si>
    <t>Yleveron maksimimäärä €/v</t>
  </si>
  <si>
    <t>YleYlaRaja</t>
  </si>
  <si>
    <t>https://www.finlex.fi/fi/laki/ajantasa/2012/20120484#P2</t>
  </si>
  <si>
    <t>Yle-veron alaraja, jota pienempää määrää ei peritä €/v</t>
  </si>
  <si>
    <t>YleAlaRaja</t>
  </si>
  <si>
    <t>Yle-veron tuloraja, jonka ylittävistä tuloista Yle-vero pitää maksaa, €/v</t>
  </si>
  <si>
    <t>YleTuloRaja</t>
  </si>
  <si>
    <t>Yle-veroprosentti</t>
  </si>
  <si>
    <t>YlePros</t>
  </si>
  <si>
    <t>Yle-veron ikäraja</t>
  </si>
  <si>
    <t>YleIkaRaja</t>
  </si>
  <si>
    <t>Matkakustannusten yläraja, mk tai €/v</t>
  </si>
  <si>
    <t>MatkYlaRaja</t>
  </si>
  <si>
    <t>Tuloverolaki 30.12.1992/1535</t>
  </si>
  <si>
    <t>https://www.finlex.fi/fi/laki/ajantasa/1992/19921535#O3L5P93</t>
  </si>
  <si>
    <t>Matkakustannusten omavastuu, mk tai €/v</t>
  </si>
  <si>
    <t>MatkOmaVast</t>
  </si>
  <si>
    <t>Tulonhankkimisvähennyksen yläraja, mk tai €/v</t>
  </si>
  <si>
    <t>TulonHankk</t>
  </si>
  <si>
    <t>https://www.finlex.fi/fi/laki/ajantasa/1992/19921535#O3L5P95</t>
  </si>
  <si>
    <t>Yksinäisen täysi kansaneläke, mk tai €/v</t>
  </si>
  <si>
    <t>KelaYks</t>
  </si>
  <si>
    <t>Muodostetaan PARAMindeksit-ohjelmassa PKANSEL-taulun muuttujasta TaysKEY1</t>
  </si>
  <si>
    <t>Puolisoiden täysi kansaneläke, mk tai €/v</t>
  </si>
  <si>
    <t>KelaPuol</t>
  </si>
  <si>
    <t>Kunnallisverotuksen ansiotulovähennyksen enimmäismäärä,  mk tai €/v</t>
  </si>
  <si>
    <t>KunnAnsEnimm</t>
  </si>
  <si>
    <t>https://www.finlex.fi/fi/laki/ajantasa/1992/19921535#O3L5P105a</t>
  </si>
  <si>
    <t>Ensimmäinen tuloraja kunnallisverotuksen ansiotulovähennyksen laskemisessa, mk tai €/v</t>
  </si>
  <si>
    <t>KunnAnsRaja1</t>
  </si>
  <si>
    <t>Toinen tuloraja kunnallisverotuksen ansiotulovähennyksen laskemisessa, mk tai €/v</t>
  </si>
  <si>
    <t>KunnAnsRaja2</t>
  </si>
  <si>
    <t>Kolmas tuloraja kunnallisverotuksen ansiotulovähennyksen laskemisessa, mk tai €/v</t>
  </si>
  <si>
    <t>KunnAnsRaja3</t>
  </si>
  <si>
    <t>Ansiotulovähennyksen enimmäismäärä, €/v</t>
  </si>
  <si>
    <t>AnsEnimm</t>
  </si>
  <si>
    <t>Ensimmäinen tuloraja ansiotulovähennyksen laskemisessa, €/v</t>
  </si>
  <si>
    <t>AnsRaja1</t>
  </si>
  <si>
    <t>Toinen tuloraja ansiotulovähennyksen laskemisessa, €/v</t>
  </si>
  <si>
    <t>AnsRaja2</t>
  </si>
  <si>
    <t>Kolmas tuloraja ansiotulovähennyksen laskemisessa, €/v</t>
  </si>
  <si>
    <t>AnsRaja3</t>
  </si>
  <si>
    <t>Valtionverotuksen lapsenhoitovähennys, mk tai €/v</t>
  </si>
  <si>
    <t>ValtLapsiVah</t>
  </si>
  <si>
    <t>Kunnallisverotuksen lapsivähennys 1. lapsesta, mk tai €/v</t>
  </si>
  <si>
    <t>KunnLapsiVah</t>
  </si>
  <si>
    <t>Kunnallisverotuksen yksinhuoltajavähennys, mk tai €/v</t>
  </si>
  <si>
    <t>KunnYksHuoltVah</t>
  </si>
  <si>
    <t>Korotetun sairausvakuutusmaksun raja, mk tai €/v</t>
  </si>
  <si>
    <t>KorSvMaksuRaja</t>
  </si>
  <si>
    <t>Alijäämähyvityksen yläraja, mk tai €/v</t>
  </si>
  <si>
    <t>AlijYlaRaja</t>
  </si>
  <si>
    <t>https://www.finlex.fi/fi/laki/ajantasa/1992/19921535#O6L3P131</t>
  </si>
  <si>
    <t>Alijäämähyvityksen ylärajan korotus alaikäisten lasten perusteella, mk tai €/v</t>
  </si>
  <si>
    <t>AlijLapsiKor</t>
  </si>
  <si>
    <t>Kulutusluottojen korosta myönnettävän alijäämähyvityksen yläraja, mk tai €/v</t>
  </si>
  <si>
    <t>AlijKulLuot</t>
  </si>
  <si>
    <t>Kunnallisverotuksen invalidivähennyksen enimmäismäärä, mk tai €/v</t>
  </si>
  <si>
    <t>KunnInvVah</t>
  </si>
  <si>
    <t>https://www.finlex.fi/fi/laki/ajantasa/1992/19921535#O3L5P104-2</t>
  </si>
  <si>
    <t>Valtionverosta tehtävän invalidivähennyksen enimmäismäärä, mk tai €/v</t>
  </si>
  <si>
    <t>ValtInvVah</t>
  </si>
  <si>
    <t>https://www.finlex.fi/fi/laki/ajantasa/1992/19921535#O6L1P126-2</t>
  </si>
  <si>
    <t>Kunnallisverotuksen opintorahavähennyksen enimmäismäärä, mk tai €/v</t>
  </si>
  <si>
    <t>OpRahVah</t>
  </si>
  <si>
    <t>Opintorahavähenyksen enimmäismäärä, €/v</t>
  </si>
  <si>
    <t>YhdOpRahVah</t>
  </si>
  <si>
    <t>Valtionverotuksen elatusvelvollisuusvähennys, mk tai €/v</t>
  </si>
  <si>
    <t>ValtElVelvVah</t>
  </si>
  <si>
    <t>https://www.finlex.fi/fi/laki/ajantasa/1992/19921535#O6L1P127</t>
  </si>
  <si>
    <t>Veronmaksukyvyn alentumisvähennyksen enimmäismäärä, mk tai €/v</t>
  </si>
  <si>
    <t>VerMaksAlentEnimm</t>
  </si>
  <si>
    <t>https://www.finlex.fi/fi/laki/ajantasa/1992/19921535#O3L5P98</t>
  </si>
  <si>
    <t>Kotitalousvähennyksen enimmäismäärä, mk tai €/v</t>
  </si>
  <si>
    <t>KotitVahEnimm</t>
  </si>
  <si>
    <t>https://www.finlex.fi/fi/laki/ajantasa/1992/19921535#O6L1P127f</t>
  </si>
  <si>
    <t>https://www.vero.fi/henkiloasiakkaat/verokortti-ja-veroilmoitus/tulot-ja-vahennykset/kotitalousvahennys/</t>
  </si>
  <si>
    <t>Kotitalousvähennyksen enimmäismäärä, kunnossapito- ja perusparannustyö, €/v</t>
  </si>
  <si>
    <t>KotitVahEnimmRemontti</t>
  </si>
  <si>
    <t>Kotitalousvähennyksen omavastuu, mk tai €/v</t>
  </si>
  <si>
    <t>KotitVahOmavast</t>
  </si>
  <si>
    <t>Maksetusta palkasta ja palkan sivukuluista tehtävän vähennyksen osuus</t>
  </si>
  <si>
    <t>KotitVahPalKerroin</t>
  </si>
  <si>
    <t>Maksetusta palkasta ja palkan sivukuluista tehtävän vähennyksen osuus, kunnossapito- ja perusparannustyö</t>
  </si>
  <si>
    <t>KotitVahPalKerroinRemontti</t>
  </si>
  <si>
    <t>Työn osuudesta tehtävän vähennyksen osuus</t>
  </si>
  <si>
    <t>KotitVahTyoKerroin</t>
  </si>
  <si>
    <t>Varallisuusveroasteikon alaraja, mk tai €</t>
  </si>
  <si>
    <t>VarAlaRaja</t>
  </si>
  <si>
    <t>Varallisuusveroasteikon ensimmäinen vakiomäärä, mk tai €</t>
  </si>
  <si>
    <t>VarVakio</t>
  </si>
  <si>
    <t>Varallisuusverotuksen puolisovähennys, mk tai €/v</t>
  </si>
  <si>
    <t>VarPuolVah</t>
  </si>
  <si>
    <t>Varallisuusverotuksen lapsivähennys, mk tai €</t>
  </si>
  <si>
    <t>VarLapsiVah</t>
  </si>
  <si>
    <t>Vähennys vakituisesta asunnosta, mk tai €/v</t>
  </si>
  <si>
    <t>VakAs</t>
  </si>
  <si>
    <t>Työn osuudesta tehtävän vähennyksen osuus, kunnossapito- ja perusparannustyö</t>
  </si>
  <si>
    <t>KotitVahTyoKerroinRemontti</t>
  </si>
  <si>
    <t>https://www.finlex.fi/fi/laki/ajantasa/1992/19921535#O6L1P127a</t>
  </si>
  <si>
    <t>Vapaaehtoisen yksilöllisen eläkevakuutuksen ja pitkäaikaissäästämissopimuksen maksujen vähennyksen raja, siltä osin kuin vastaa peruseläketurvaa, mk tai €/v</t>
  </si>
  <si>
    <t>VapEhtRaja1</t>
  </si>
  <si>
    <t>https://www.finlex.fi/fi/laki/ajantasa/1992/19921535?search%5Btype%5D=pika&amp;search%5Bpika%5D=tuloverolaki#O3L3P54d</t>
  </si>
  <si>
    <t>Vähennyksen raja siltä osin kuin ylittää peruseläketurvan, mk tai €/v</t>
  </si>
  <si>
    <t>VapEhtRaja2</t>
  </si>
  <si>
    <t>Raja, jos tarkempi selvitys puuttuu, mutta ikäraja 60 vuotta, mk tai €/v</t>
  </si>
  <si>
    <t>VapEhtRaja3</t>
  </si>
  <si>
    <t>Sairauskuluvähennyksen omavastuu, mk tai €/v</t>
  </si>
  <si>
    <t>SairKulOmaVast</t>
  </si>
  <si>
    <t>Sairauskuluvähennyksen yläraja, mk tai €/v</t>
  </si>
  <si>
    <t>SairKulYlaRaja</t>
  </si>
  <si>
    <t>Sairauskuluvähennyksen lapsikorotus, mk tai €/v</t>
  </si>
  <si>
    <t>SairKulLapsiVah</t>
  </si>
  <si>
    <t>Tulonhankkimisvähennyksen alaraja, mk tai €/v</t>
  </si>
  <si>
    <t>TulonHankkAlaRaja</t>
  </si>
  <si>
    <t>Palkkavähennyksen enimmäismäärä, mk tai €/v</t>
  </si>
  <si>
    <t>PalkVahYlaRaja</t>
  </si>
  <si>
    <t>Valtionverotuksen yksinhuoltajavähennyksen yläraja, mk tai €/v</t>
  </si>
  <si>
    <t>ValtYhVahYlaraja</t>
  </si>
  <si>
    <t>Valtionverotuksen puolisovähennyksen yläraja, mk tai €/v</t>
  </si>
  <si>
    <t>ValtPuolVahYlaRaja</t>
  </si>
  <si>
    <t>Valtionverotuksen puolisovähennyksen korotus alle 8-vuotiaiden lasten perusteella, mk tai €/v</t>
  </si>
  <si>
    <t>ValtPuolVahKorotus</t>
  </si>
  <si>
    <t>Kunnallisverotuksen elatusvelvollisuusvähennyksen yläraja, mk tai €/v</t>
  </si>
  <si>
    <t>KunnElVelvVah</t>
  </si>
  <si>
    <t>Kunnallisverotuksen lapsivähennys 2. lapsesta, mk tai €/v</t>
  </si>
  <si>
    <t>KunnLapsVah2</t>
  </si>
  <si>
    <t>Kunnallisverotuksen lapsivähennys 3. lapsesta, mk tai €/v</t>
  </si>
  <si>
    <t>KunnLapsVah3</t>
  </si>
  <si>
    <t>Kunnallisverotuksen lapsivähennys 4. lapsesta, mk tai €/v</t>
  </si>
  <si>
    <t>KunnLapsVah4</t>
  </si>
  <si>
    <t>Kunnallisverotuksen lapsivähennys kustakin 4. lasta seuraavasta lapsesta, mk tai €/v</t>
  </si>
  <si>
    <t>KunnLapsVahMuu</t>
  </si>
  <si>
    <t>Kunnallisverotuksen opiskelijavähennys, mk tai €/v</t>
  </si>
  <si>
    <t>KunnOpiskVah</t>
  </si>
  <si>
    <t>Kunnallisverotuksen vanhuusvähennys, mk tai €/v</t>
  </si>
  <si>
    <t>KunnVanhVah</t>
  </si>
  <si>
    <t>Valtionverotuksen työtulovähennyksen yläraja, mk tai €/v</t>
  </si>
  <si>
    <t>ValtTyotVahYlaRaja</t>
  </si>
  <si>
    <t>Valtionverotuksen koulutusvähennys, mk tai €/v</t>
  </si>
  <si>
    <t>ValtKoulVah</t>
  </si>
  <si>
    <t>Valtionverotuksen lapsenhoitovähennyksen korotus alle 8-vuotiaista lapsista, mk tai €/v</t>
  </si>
  <si>
    <t>ValtLapsKorotus</t>
  </si>
  <si>
    <t>Huoltajavähennys valtion verosta 1. lapsesta, mk tai €/v</t>
  </si>
  <si>
    <t>ValtHuoltVah1</t>
  </si>
  <si>
    <t>Huoltajavähennys valtion verosta 2. lapsesta, mk tai €/v</t>
  </si>
  <si>
    <t>ValtHuoltVah2</t>
  </si>
  <si>
    <t>Huoltajavähennys valtion verosta 3. lapsesta, mk tai €/v</t>
  </si>
  <si>
    <t>ValtHuoltVah3</t>
  </si>
  <si>
    <t>Huoltajavähennys valtion verosta 4. lapsesta, mk tai €/v</t>
  </si>
  <si>
    <t>ValtHuoltVah4</t>
  </si>
  <si>
    <t>Huoltajavähennys valtion verosta kustakin 4. lasta seuraavasta lapsesta, mk tai €/v</t>
  </si>
  <si>
    <t>ValtHuoltVahMuu</t>
  </si>
  <si>
    <t>Omaisuustulovähennyksen 1. raja, mk tai €/v</t>
  </si>
  <si>
    <t>OmVahRaja1</t>
  </si>
  <si>
    <t>Omaisuustulovähennyksen 2. raja, mk tai €/v</t>
  </si>
  <si>
    <t>OmVahRaja2</t>
  </si>
  <si>
    <t>Omaisuustulovähennyksen raja: muut kuin vuokratulot, mk tai €/v</t>
  </si>
  <si>
    <t>OmVahEiVuokraRaja</t>
  </si>
  <si>
    <t>Omaisuustulovähennyksen raja korkotuloille, mk tai €/v</t>
  </si>
  <si>
    <t>OmVahKorkoRaja</t>
  </si>
  <si>
    <t>Korkovähennyksen yläraja, mk tai €/v</t>
  </si>
  <si>
    <t>KorkoVahYlaRaja</t>
  </si>
  <si>
    <t>Korkovähennyksen yläraja muille kuin asuntolainojen koroille, mk tai €/v</t>
  </si>
  <si>
    <t>KorkoVahYlaRajaMuut</t>
  </si>
  <si>
    <t>Korkovähennyksen yläraja muille kuin asuntolainojen koroille, puolisot, mk tai €/v</t>
  </si>
  <si>
    <t>KorkoVahYlaRajaMuutPuol</t>
  </si>
  <si>
    <t>Korkovähennyksen omavastuuraja, mk tai €/v</t>
  </si>
  <si>
    <t>KorkoVahOmaVast</t>
  </si>
  <si>
    <t>Korkovähennyksen ylärajan korotus puolisoille, mk tai €/v</t>
  </si>
  <si>
    <t>KorkoVahPuolisot</t>
  </si>
  <si>
    <t>Korkovähennyksen lapsikorotus 1. lapsesta,  mk tai €/v</t>
  </si>
  <si>
    <t>KorkoVahLapsiKor1</t>
  </si>
  <si>
    <t>Korkovähennyksen lapsikorotus useammasta kuin 1 lapsesta, mk tai €/v</t>
  </si>
  <si>
    <t>KorkoVahLapsiKor2</t>
  </si>
  <si>
    <t>Vanhuusvähennys valtion verosta, mk tai €/v</t>
  </si>
  <si>
    <t>ValtVanhVah</t>
  </si>
  <si>
    <t>Tulonhankkimisvähennyksen prosentti</t>
  </si>
  <si>
    <t>TulonHankPros</t>
  </si>
  <si>
    <t>https://www.finlex.fi/fi/laki/ajantasa/1992/19921535?search%5Btype%5D=pika&amp;search%5Bpika%5D=tuloverolaki#O3L5P95</t>
  </si>
  <si>
    <t>Kerroin valtionverotuksen eläketulovähennyksen laskemisessa</t>
  </si>
  <si>
    <t>ValtElKerr</t>
  </si>
  <si>
    <t>Prosentti valtionverotuksen eläketulovähennyksen laskemisessa</t>
  </si>
  <si>
    <t>ValtElPros</t>
  </si>
  <si>
    <t>Kerroin eläketulovähennyksen laskemisessa</t>
  </si>
  <si>
    <t>ElKerr</t>
  </si>
  <si>
    <t>https://www.finlex.fi/fi/laki/ajantasa/1992/19921535#O3L5P100</t>
  </si>
  <si>
    <t>Prosentti eläketulovähennyksen laskemisessa</t>
  </si>
  <si>
    <t>ElPros</t>
  </si>
  <si>
    <t>Eläketulovähennyksen prosentin muutosraja, €/v</t>
  </si>
  <si>
    <t>ElRaja</t>
  </si>
  <si>
    <t>Toinen prosentti eläketulovähennyksen laskemisessa</t>
  </si>
  <si>
    <t>ElPros2</t>
  </si>
  <si>
    <t>Kerroin kunnallisverotuksen eläketulovähennyksen laskemisessa</t>
  </si>
  <si>
    <t>KunnElKerr</t>
  </si>
  <si>
    <t>Prosentti kunnallisverotuksen eläketulovähennyksen laskemisessa</t>
  </si>
  <si>
    <t>KunnElPros</t>
  </si>
  <si>
    <t>Kunnallisverotuksen eläketulovähennyksen laskentakaavaan sisältyvä vakio, €</t>
  </si>
  <si>
    <t>KunnElVakio</t>
  </si>
  <si>
    <t>Ensiasunnon korkojen prosentti alijäämähyvityksessä</t>
  </si>
  <si>
    <t>EnsAsKor</t>
  </si>
  <si>
    <t>Sairausvakuutusmaksuprosentti</t>
  </si>
  <si>
    <t>SvPros</t>
  </si>
  <si>
    <t>svpro</t>
  </si>
  <si>
    <t>Sairausvakuutusmaksun korotus</t>
  </si>
  <si>
    <t>SvKorotus</t>
  </si>
  <si>
    <t>Eläketulon korotettu sairausvakuutusmaksu</t>
  </si>
  <si>
    <t>ElKorSvMaksu</t>
  </si>
  <si>
    <t>elkorsvmaks</t>
  </si>
  <si>
    <t>https://finlex.fi/fi/laki/ajantasa/2004/20041224#O6L18P20</t>
  </si>
  <si>
    <t>Eläketulon korotettu kansaneläkevakuutusmaksu</t>
  </si>
  <si>
    <t>ElKorKevMaksu</t>
  </si>
  <si>
    <t>Kansaneläkevakuutusmaksuprosentti</t>
  </si>
  <si>
    <t>KevPros</t>
  </si>
  <si>
    <t>Sairausvakuutuksen päivärahamaksun tuloraja, €/v</t>
  </si>
  <si>
    <t>SvPrMaksuRaja</t>
  </si>
  <si>
    <t>Sairausvakuutuksen päivärahamaksu</t>
  </si>
  <si>
    <t>SvPrMaksu</t>
  </si>
  <si>
    <t>svprmaks</t>
  </si>
  <si>
    <t>Sairausvakuutuksen päivärahamaksun korotus yritystuloille</t>
  </si>
  <si>
    <t>SairVakYrit</t>
  </si>
  <si>
    <t>Sairausvakuutuksen päivärahamaksun alaikäraja</t>
  </si>
  <si>
    <t>SvPrAlaIkaRaja</t>
  </si>
  <si>
    <t>https://finlex.fi/fi/laki/ajantasa/2004/20041224#O6L18P5</t>
  </si>
  <si>
    <t>Sairausvakuutuksen päivärahamaksun yläikäraja</t>
  </si>
  <si>
    <t>SvPrYlaIkaRaja</t>
  </si>
  <si>
    <t>Työntekijän eläkevakuutusmaksu</t>
  </si>
  <si>
    <t>ElVakMaksu</t>
  </si>
  <si>
    <t>elvakmaks</t>
  </si>
  <si>
    <t>https://finlex.fi/fi/laki/alkup/2021/20210937</t>
  </si>
  <si>
    <t xml:space="preserve">937/2021 Sosiaali- ja terveysministeriön asetus työntekijän työeläkevakuutusmaksuprosenteista vuonna 2022 </t>
  </si>
  <si>
    <t>Korotettu työntekijän eläkevakuutusmaksu</t>
  </si>
  <si>
    <t>KorElVakMaksu</t>
  </si>
  <si>
    <t>korelvakmaks</t>
  </si>
  <si>
    <t>Työntekijän eläkevakuutusmaksun alaikäraja</t>
  </si>
  <si>
    <t>ElVakAlaIkaRaja</t>
  </si>
  <si>
    <t>https://finlex.fi/fi/laki/ajantasa/2006/20060395#O1L2P4</t>
  </si>
  <si>
    <t>Työntekijän eläkevakuutusmaksun yläikäraja</t>
  </si>
  <si>
    <t>ElVakYlaIkaRaja</t>
  </si>
  <si>
    <t>Työntekijän korotetun eläkevakuutusmaksun alaikäraja</t>
  </si>
  <si>
    <t>KorElVakAlaIkaRaja</t>
  </si>
  <si>
    <t>https://valtioneuvosto.fi/-/1271139/tyoelakevakuutusmaksut-vuodelle-2022-vahvistettu</t>
  </si>
  <si>
    <t>Työntekijän korotetun eläkevakuutusmaksun yläikäraja</t>
  </si>
  <si>
    <t>KorElVakYlaIkaRaja</t>
  </si>
  <si>
    <t>TyotVakMaksu</t>
  </si>
  <si>
    <t>tyotvakmaks</t>
  </si>
  <si>
    <t>1189/2021</t>
  </si>
  <si>
    <t>Työntekijän työttömyysvakuutusmaksun alaikäraja</t>
  </si>
  <si>
    <t>TyotVakAlaIkaRaja</t>
  </si>
  <si>
    <t>https://www.finlex.fi/fi/laki/ajantasa/1998/19980555#L4P12a</t>
  </si>
  <si>
    <t>1241/2020</t>
  </si>
  <si>
    <t>Työntekijän työttömyysvakuutusmaksun yläikäraja</t>
  </si>
  <si>
    <t>TyotVakYlaIkaRaja</t>
  </si>
  <si>
    <t>Yhtiöveron hyvitysprosentti</t>
  </si>
  <si>
    <t>YhtHyvPros</t>
  </si>
  <si>
    <t>Pääomatulojen veroprosentti</t>
  </si>
  <si>
    <t>PaaomaVeroPros</t>
  </si>
  <si>
    <t>https://www.finlex.fi/fi/laki/ajantasa/1992/19921535#O6L1P124</t>
  </si>
  <si>
    <t>Vähennyskelpoisten asuntolainakorkojen osuus asuntolainakoroista</t>
  </si>
  <si>
    <t>AsKorkoOsuus</t>
  </si>
  <si>
    <t>https://www.finlex.fi/fi/laki/ajantasa/1992/19921535#O3L3P58b</t>
  </si>
  <si>
    <t>Korotetun pääomatuloveroprosentin tuloraja €/v</t>
  </si>
  <si>
    <t>PORaja</t>
  </si>
  <si>
    <t>Korotettu pääomatuloveroprosentti</t>
  </si>
  <si>
    <t>POPros2</t>
  </si>
  <si>
    <t>Puolison pääomatulojen raja valtionverotuksessa, mk tai €/v</t>
  </si>
  <si>
    <t>PuolPORaja</t>
  </si>
  <si>
    <t>Ensimmäinen prosentti kunnallisverotuksen ansiotulovähennyksen laskemisessa</t>
  </si>
  <si>
    <t>KunnAnsPros1</t>
  </si>
  <si>
    <t>Toinen prosentti kunnallisverotuksen ansiotulovähennyksen laskemisessa</t>
  </si>
  <si>
    <t>KunnAnsPros2</t>
  </si>
  <si>
    <t>Kolmas prosentti kunnallisverotuksen ansiotulovähennyksen laskemisessa</t>
  </si>
  <si>
    <t>KunnAnsPros3</t>
  </si>
  <si>
    <t>Ensimmäinen prosentti ansiotulovähennyksen laskemisessa</t>
  </si>
  <si>
    <t>AnsPros1</t>
  </si>
  <si>
    <t>Toinen prosentti ansiotulovähennyksen laskemisessa</t>
  </si>
  <si>
    <t>AnsPros2</t>
  </si>
  <si>
    <t>Kolmas prosentti ansiotulovähennyksen laskemisessa</t>
  </si>
  <si>
    <t>AnsPros3</t>
  </si>
  <si>
    <t>Kunnallisverotuksen perusvähennyksen alenemisprosentti</t>
  </si>
  <si>
    <t>KunnPerPros</t>
  </si>
  <si>
    <t>https://www.finlex.fi/fi/laki/ajantasa/1992/19921535#O3L5P106</t>
  </si>
  <si>
    <t>619/2021</t>
  </si>
  <si>
    <t>Kunnallisverotuksen perusvähennyksen enimmäismäärä, mk tai €/v</t>
  </si>
  <si>
    <t>KunnPerEnimm</t>
  </si>
  <si>
    <t>Perusvähennyksen alenemisprosentti</t>
  </si>
  <si>
    <t>PerPros</t>
  </si>
  <si>
    <t>Perusvähennyksen enimmäismäärä, €/v</t>
  </si>
  <si>
    <t>PerEnimm</t>
  </si>
  <si>
    <t>Kunnallisverotuksen opintorahavähennyksen alentumisprosentti</t>
  </si>
  <si>
    <t>OpRahPros</t>
  </si>
  <si>
    <t>Opintorahavähennyksen alentumisprosentti</t>
  </si>
  <si>
    <t>YhdOpRahPros</t>
  </si>
  <si>
    <t>Verokatto osuutena verotettavista tuloista</t>
  </si>
  <si>
    <t>Kattovero</t>
  </si>
  <si>
    <t>Kattovero poistunut käytöstä vuonna 2005, mutta arvo pidetty mukana roikkumassa</t>
  </si>
  <si>
    <t>Osuus, joka alijäämähyvityksestä voidaan vähentää yksinomaan ansiotulojen valtionverosta</t>
  </si>
  <si>
    <t>ValtAlijOsuus</t>
  </si>
  <si>
    <t>https://www.finlex.fi/fi/laki/ajantasa/1992/19921535#O6L3P132</t>
  </si>
  <si>
    <t>Valtionverotuksen puolisovähennyksen prosentti</t>
  </si>
  <si>
    <t>ValtPuolVahPros</t>
  </si>
  <si>
    <t>Valtionverotuksen työtulovähennyksen prosentti</t>
  </si>
  <si>
    <t>ValtTyotVahPros</t>
  </si>
  <si>
    <t>Valtionverotuksen yksinhuoltajavähennyksen prosentti</t>
  </si>
  <si>
    <t>ValtYhPros</t>
  </si>
  <si>
    <t>Valtionverotuksen lapsenhoitovähennyksen (ent. ylim. työtulovähennyksen) prosentti</t>
  </si>
  <si>
    <t>ValtLapsPros</t>
  </si>
  <si>
    <t>Valtionverotuksen palkkavähennyksen prosentti</t>
  </si>
  <si>
    <t>Keskimääräinen kunnallinen veroprosentti</t>
  </si>
  <si>
    <t>KeskKunnPros</t>
  </si>
  <si>
    <t>Ero Ahvenanmaan ja Manner-Suomen veroprosenttien välillä</t>
  </si>
  <si>
    <t>ProsEro</t>
  </si>
  <si>
    <t>Keskimääräinen ev.lut. kirkon veroprosentti</t>
  </si>
  <si>
    <t>KirkVeroPros</t>
  </si>
  <si>
    <t>Omaisuustulovähennyksen prosentti</t>
  </si>
  <si>
    <t>OmVahPros</t>
  </si>
  <si>
    <t>Korkovähennyksen prosentti</t>
  </si>
  <si>
    <t>KorkoVahPros</t>
  </si>
  <si>
    <t>Varallisuusveroasteikon ensimmäinen prosentti</t>
  </si>
  <si>
    <t>VarPros</t>
  </si>
  <si>
    <t>Vähennyksen yläraja, osuutena ansiotulosta, em. tapauksessa</t>
  </si>
  <si>
    <t>VapEhtAnsioRaja</t>
  </si>
  <si>
    <t>Vähennykseen hyväksyttävä osuus em. tapauksessa, mk tai €/v</t>
  </si>
  <si>
    <t>VapEhtPros2</t>
  </si>
  <si>
    <t>Varallisuusverosta enintään maksamatta jätettävä osuus</t>
  </si>
  <si>
    <t>VarallKattoPros</t>
  </si>
  <si>
    <t>Jaettavien yritystulojen pääomatulo-osuus</t>
  </si>
  <si>
    <t>POOsuus</t>
  </si>
  <si>
    <t>https://www.finlex.fi/fi/laki/ajantasa/1992/19921535#O3L2P38</t>
  </si>
  <si>
    <t>Muusta kuin pörssiyhtiöstä saatavan osingon ja yhtiöveron hyvityksen pääomatulo-osuus</t>
  </si>
  <si>
    <t>OsPOOsuus</t>
  </si>
  <si>
    <t>Tämän laki kumottiin 2004, mutta parametrin arvo jätetty samaksi siitä saakka. Käytetään vain VEROesim-ohjelmassa</t>
  </si>
  <si>
    <t>725/2004 Laki yhtiöveron hyvityksestä annetun lain kumoamisesta</t>
  </si>
  <si>
    <t>Vaihtoehtoinen alempi pääomatulo-osuus yritystuloille</t>
  </si>
  <si>
    <t>VaihtPOOsuus</t>
  </si>
  <si>
    <t>Osuuspääoman korkojen pääomatuloveronalainen osuus</t>
  </si>
  <si>
    <t>OspKorkoPOOsuus</t>
  </si>
  <si>
    <t>Osuuspääoman koron verovapaa osuus, €/v</t>
  </si>
  <si>
    <t>OspKorVeroVap</t>
  </si>
  <si>
    <t>Palkkatulojen perusteella laskettava nettovarallisuuden lisäys</t>
  </si>
  <si>
    <t>PalkPOOsuus</t>
  </si>
  <si>
    <t>Julkisesti noteerattujen yhtiöiden osingoista pääomatulona verotettava osuus</t>
  </si>
  <si>
    <t>JulkPOOsuus</t>
  </si>
  <si>
    <t>https://www.finlex.fi/fi/laki/ajantasa/1992/19921535#O3L2P33a</t>
  </si>
  <si>
    <t>Henkilöyhtiöistä saatavan osingon verovapaa osuus suhteessa osakkeen matemaattiseen arvoon</t>
  </si>
  <si>
    <t>HenkYhtOsVapOsuus</t>
  </si>
  <si>
    <t>https://www.finlex.fi/fi/laki/ajantasa/1992/19921535#O3L2P33b</t>
  </si>
  <si>
    <t xml:space="preserve">Ennakkoperintäasetus 20.12.1996/1124 </t>
  </si>
  <si>
    <t>Henkilöyhtiön kokonaan verovapaiden osinkojen yläraja, €/v</t>
  </si>
  <si>
    <t>HenkYhtVapRaja</t>
  </si>
  <si>
    <t>https://www.finlex.fi/fi/laki/ajantasa/1996/19961124#L2P15</t>
  </si>
  <si>
    <t>Verovapaan rajan ylittävistä osingoista ansiotuloiksi katsottava osuus henkilöyhtiöillä</t>
  </si>
  <si>
    <t>HenkYhtOsAnsOsuus</t>
  </si>
  <si>
    <t>Noteerattomien yhtiöiden tuottorajan ja osinkorajan alittava pääomatuloveron alainen osuus</t>
  </si>
  <si>
    <t>HenkYhtPOOsuus1</t>
  </si>
  <si>
    <t>Noteerattomien yhtiöiden tuottorajan alittava ja osinkorajan ylittävä pääomatuloveron alainen osuus</t>
  </si>
  <si>
    <t>HenkYhtPOOsuus2</t>
  </si>
  <si>
    <t>Julkisesti noteeratun osuuskunnan ylijäämän pääomatuloveron alainen osuus</t>
  </si>
  <si>
    <t>JulkOsPOOsuus</t>
  </si>
  <si>
    <t>https://www.finlex.fi/fi/laki/ajantasa/1992/19921535#O3L2P33e</t>
  </si>
  <si>
    <t>Ei Julkisesti noteeratun osuuskunnan ylijäämän verotuksen euroraja (€)</t>
  </si>
  <si>
    <t>EiJulkOSPORaja</t>
  </si>
  <si>
    <t>Ei julkisesti noteeratun osuuskunnan ylijäämän eurorajan alittava pääomatuloveron alainen osuus</t>
  </si>
  <si>
    <t>EiJulkOSPOOsuus1</t>
  </si>
  <si>
    <t>Ei julkisesti noteeratun osuuskunnan ylijäämän eurorajan ylittävä pääomatuloveron alainen osuus</t>
  </si>
  <si>
    <t>EiJulkOSPOOsuus2</t>
  </si>
  <si>
    <t>Työmatkakustannusten omavastuun alennus työttömyyskuukautta kohden, €/kk</t>
  </si>
  <si>
    <t>TyotMatkOmVast</t>
  </si>
  <si>
    <t>Työmatkakustannusten omavastuun vähimmäismäärä, €/v</t>
  </si>
  <si>
    <t>MatkOmVastVahimm</t>
  </si>
  <si>
    <t>Valtionverotuksen ansio-/työtulovähennyksen alin tuloraja, €/v</t>
  </si>
  <si>
    <t>ValtAnsAlaRaja</t>
  </si>
  <si>
    <t>https://www.finlex.fi/fi/laki/ajantasa/1992/19921535#O6L1P125</t>
  </si>
  <si>
    <t>Valtionverotuksen ansio-/työtulovähennyken enimmäismäärä, €/v</t>
  </si>
  <si>
    <t>ValtAnsEnimm</t>
  </si>
  <si>
    <t>Valtionverotuksen ansio-/työtulovähennyksen ylempi tuloraja, €/v</t>
  </si>
  <si>
    <t>ValtAnsYlaRaja</t>
  </si>
  <si>
    <t>Valtionverotuksen ansio-/työtulovähennyksen ensimmäinen prosentti</t>
  </si>
  <si>
    <t>ValtAnsPros1</t>
  </si>
  <si>
    <t>Valtionverotuksen ansio-/työtulovähennyksen toinen prosentti</t>
  </si>
  <si>
    <t>ValtAnsPros2</t>
  </si>
  <si>
    <t>Valtionverotuksen työtulovähennyksen alin tuloraja, €/v (2023 alkaen)</t>
  </si>
  <si>
    <t>ValtTyotAlaRaja</t>
  </si>
  <si>
    <t>Valtionverotuksen työtulovähennyken enimmäismäärä, €/v (2023 alkaen)</t>
  </si>
  <si>
    <t>ValtTyotEnimm</t>
  </si>
  <si>
    <t>Valtionverotuksen työtulovähennyksen ylempi tuloraja, €/v (2023 alkaen)</t>
  </si>
  <si>
    <t>ValtTyotYlaRaja</t>
  </si>
  <si>
    <t>Valtionverotuksen työtulovähennyksen ensimmäinen prosentti (2023 alkaen)</t>
  </si>
  <si>
    <t>ValtTyotPros1</t>
  </si>
  <si>
    <t>Valtionverotuksen työtulovähennyksen toinen prosentti (2023 alkaen)</t>
  </si>
  <si>
    <t>ValtTyotPros2</t>
  </si>
  <si>
    <t>Valtionverotuksen työtulovähennyksen kolmas prosentti (2023 alkaen)</t>
  </si>
  <si>
    <t>ValtTyotPros3</t>
  </si>
  <si>
    <t>Elatusmaksuista vähennyksen perusteeksi hyväksyttävä osuus</t>
  </si>
  <si>
    <t>ElVelvPros</t>
  </si>
  <si>
    <t>Opintolainavähennyksen yläraja, €</t>
  </si>
  <si>
    <t>OpLainaVahRaja</t>
  </si>
  <si>
    <t>https://www.finlex.fi/fi/laki/ajantasa/1992/19921535#O6L1P127d</t>
  </si>
  <si>
    <t>Opintolainavähennyksen prosentti, €</t>
  </si>
  <si>
    <t>OpLainaVahPros</t>
  </si>
  <si>
    <t>Työasuntovähennyksen enimmäismäärä, €/kk</t>
  </si>
  <si>
    <t>TyoAsVah</t>
  </si>
  <si>
    <t>https://www.finlex.fi/fi/laki/ajantasa/1992/19921535#O3L5P95a</t>
  </si>
  <si>
    <t>Eläketulon lisäveron tuloraja €/v</t>
  </si>
  <si>
    <t>ElLisaVRaja</t>
  </si>
  <si>
    <t>Eläketulon lisäveron veroprosentti</t>
  </si>
  <si>
    <t>ElLisaVPros</t>
  </si>
  <si>
    <t>Vero 1. tulorajan ylittävästä tulosta</t>
  </si>
  <si>
    <t>Pros1</t>
  </si>
  <si>
    <t>620/2021 Laki vuoden 2023 tuloveroasteikosta</t>
  </si>
  <si>
    <t>Vero 2. tulorajan ylittävästä tulosta</t>
  </si>
  <si>
    <t>Pros2</t>
  </si>
  <si>
    <t>https://www.finlex.fi/fi/laki/alkup/2022/20221122</t>
  </si>
  <si>
    <t>Vero 3. tulorajan ylittävästä tulosta</t>
  </si>
  <si>
    <t>Pros3</t>
  </si>
  <si>
    <t>Vero 4. tulorajan ylittävästä tulosta</t>
  </si>
  <si>
    <t>Pros4</t>
  </si>
  <si>
    <t>Vero 5. tulorajan ylittävästä tulosta</t>
  </si>
  <si>
    <t>Pros5</t>
  </si>
  <si>
    <t>Vero 6. tulorajan ylittävästä tulosta</t>
  </si>
  <si>
    <t>Pros6</t>
  </si>
  <si>
    <t>Vero 7. tulorajan ylittävästä tulosta</t>
  </si>
  <si>
    <t>Pros7</t>
  </si>
  <si>
    <t>Vero 8. tulorajan ylittävästä tulosta</t>
  </si>
  <si>
    <t>Pros8</t>
  </si>
  <si>
    <t>Vero 9. tulorajan ylittävästä tulosta</t>
  </si>
  <si>
    <t>Pros9</t>
  </si>
  <si>
    <t>Vero 10. tulorajan ylittävästä tulosta</t>
  </si>
  <si>
    <t>Pros10</t>
  </si>
  <si>
    <t>Vero 11. tulorajan ylittävästä tulosta</t>
  </si>
  <si>
    <t>Pros11</t>
  </si>
  <si>
    <t>Vero 12. tulorajan ylittävästä tulosta</t>
  </si>
  <si>
    <t>Pros12</t>
  </si>
  <si>
    <t>1. tuloraja, jonka ylittävästä tulosta vero lasketaan, mk tai €/v</t>
  </si>
  <si>
    <t>Raja1</t>
  </si>
  <si>
    <t>2. tuloraja, jonka ylittävästä tulosta vero lasketaan, mk tai €/v</t>
  </si>
  <si>
    <t>Raja2</t>
  </si>
  <si>
    <t>3. tuloraja, jonka ylittävästä tulosta vero lasketaan, mk tai €/v</t>
  </si>
  <si>
    <t>Raja3</t>
  </si>
  <si>
    <t>4. tuloraja, jonka ylittävästä tulosta vero lasketaan, mk tai €/v</t>
  </si>
  <si>
    <t>Raja4</t>
  </si>
  <si>
    <t>5. tuloraja, jonka ylittävästä tulosta vero lasketaan, mk tai €/v</t>
  </si>
  <si>
    <t>Raja5</t>
  </si>
  <si>
    <t>6. tuloraja, jonka ylittävästä tulosta vero lasketaan, mk tai €/v</t>
  </si>
  <si>
    <t>Raja6</t>
  </si>
  <si>
    <t>7. tuloraja, jonka ylittävästä tulosta vero lasketaan, mk tai €/v</t>
  </si>
  <si>
    <t>Raja7</t>
  </si>
  <si>
    <t>8. tuloraja, jonka ylittävästä tulosta vero lasketaan, mk tai €/v</t>
  </si>
  <si>
    <t>Raja8</t>
  </si>
  <si>
    <t>9. tuloraja, jonka ylittävästä tulosta vero lasketaan, mk tai €/v</t>
  </si>
  <si>
    <t>Raja9</t>
  </si>
  <si>
    <t>10. tuloraja, jonka ylittävästä tulosta vero lasketaan, mk tai €/v</t>
  </si>
  <si>
    <t>Raja10</t>
  </si>
  <si>
    <t>11. tuloraja, jonka ylittävästä tulosta vero lasketaan, mk tai €/v</t>
  </si>
  <si>
    <t>Raja11</t>
  </si>
  <si>
    <t>12. tuloraja, jonka ylittävästä tulosta vero lasketaan, mk tai €/v</t>
  </si>
  <si>
    <t>Raja12</t>
  </si>
  <si>
    <t>1. tulorajaa vastaava veron vakiomäärä, mk tai €/v</t>
  </si>
  <si>
    <t>Vakio1</t>
  </si>
  <si>
    <t>2. tulorajaa vastaava veron vakiomäärä, mk tai €/v</t>
  </si>
  <si>
    <t>Vakio2</t>
  </si>
  <si>
    <t>3. tulorajaa vastaava veron vakiomäärä, mk tai €/v</t>
  </si>
  <si>
    <t>Vakio3</t>
  </si>
  <si>
    <t>4. tulorajaa vastaava veron vakiomäärä, mk tai €/v</t>
  </si>
  <si>
    <t>Vakio4</t>
  </si>
  <si>
    <t xml:space="preserve">	10 215,61</t>
  </si>
  <si>
    <t>5. tulorajaa vastaava veron vakiomäärä, mk tai €/v</t>
  </si>
  <si>
    <t>Vakio5</t>
  </si>
  <si>
    <t>6. tulorajaa vastaava veron vakiomäärä, mk tai €/v</t>
  </si>
  <si>
    <t>Vakio6</t>
  </si>
  <si>
    <t>7. tulorajaa vastaava veron vakiomäärä, mk tai €/v</t>
  </si>
  <si>
    <t>Vakio7</t>
  </si>
  <si>
    <t>8. tulorajaa vastaava veron vakiomäärä, mk tai €/v</t>
  </si>
  <si>
    <t>Vakio8</t>
  </si>
  <si>
    <t>9. tulorajaa vastaava veron vakiomäärä, mk tai €/v</t>
  </si>
  <si>
    <t>Vakio9</t>
  </si>
  <si>
    <t>10. tulorajaa vastaava veron vakiomäärä, mk tai €/v</t>
  </si>
  <si>
    <t>Vakio10</t>
  </si>
  <si>
    <t>11. tulorajaa vastaava veron vakiomäärä, mk tai €/v</t>
  </si>
  <si>
    <t>Vakio11</t>
  </si>
  <si>
    <t>12. tulorajaa vastaava veron vakiomäärä, mk tai €/v</t>
  </si>
  <si>
    <t>Vakio12</t>
  </si>
  <si>
    <t>Vero 1. tulorajan ylittävästä tulosta (sotearviointi)</t>
  </si>
  <si>
    <t>Pros1sote</t>
  </si>
  <si>
    <t>https://www.finlex.fi/fi/laki/alkup/2021/20210620</t>
  </si>
  <si>
    <t>Vero 2. tulorajan ylittävästä tulosta (sotearviointi)</t>
  </si>
  <si>
    <t>Pros2sote</t>
  </si>
  <si>
    <t>Vero 3. tulorajan ylittävästä tulosta (sotearviointi)</t>
  </si>
  <si>
    <t>Pros3sote</t>
  </si>
  <si>
    <t>Vero 4. tulorajan ylittävästä tulosta (sotearviointi)</t>
  </si>
  <si>
    <t>Pros4sote</t>
  </si>
  <si>
    <t>Vero 5. tulorajan ylittävästä tulosta (sotearviointi)</t>
  </si>
  <si>
    <t>Pros5sote</t>
  </si>
  <si>
    <t>Vero 6. tulorajan ylittävästä tulosta (sotearviointi)</t>
  </si>
  <si>
    <t>Pros6sote</t>
  </si>
  <si>
    <t>Vero 7. tulorajan ylittävästä tulosta (sotearviointi)</t>
  </si>
  <si>
    <t>Pros7sote</t>
  </si>
  <si>
    <t>Vero 8. tulorajan ylittävästä tulosta (sotearviointi)</t>
  </si>
  <si>
    <t>Pros8sote</t>
  </si>
  <si>
    <t>Vero 9. tulorajan ylittävästä tulosta (sotearviointi)</t>
  </si>
  <si>
    <t>Pros9sote</t>
  </si>
  <si>
    <t>Vero 10. tulorajan ylittävästä tulosta (sotearviointi)</t>
  </si>
  <si>
    <t>Pros10sote</t>
  </si>
  <si>
    <t>Vero 11. tulorajan ylittävästä tulosta (sotearviointi)</t>
  </si>
  <si>
    <t>Pros11sote</t>
  </si>
  <si>
    <t>Vero 12. tulorajan ylittävästä tulosta (sotearviointi)</t>
  </si>
  <si>
    <t>Pros12sote</t>
  </si>
  <si>
    <t>1. tuloraja, jonka ylittävästä tulosta vero lasketaan, €/v (sotearviointi)</t>
  </si>
  <si>
    <t>Raja1sote</t>
  </si>
  <si>
    <t>2. tuloraja, jonka ylittävästä tulosta vero lasketaan, €/v (sotearviointi)</t>
  </si>
  <si>
    <t>Raja2sote</t>
  </si>
  <si>
    <t>3. tuloraja, jonka ylittävästä tulosta vero lasketaan, €/v (sotearviointi)</t>
  </si>
  <si>
    <t>Raja3sote</t>
  </si>
  <si>
    <t>4. tuloraja, jonka ylittävästä tulosta vero lasketaan, €/v (sotearviointi)</t>
  </si>
  <si>
    <t>Raja4sote</t>
  </si>
  <si>
    <t>5. tuloraja, jonka ylittävästä tulosta vero lasketaan, €/v (sotearviointi)</t>
  </si>
  <si>
    <t>Raja5sote</t>
  </si>
  <si>
    <t>6. tuloraja, jonka ylittävästä tulosta vero lasketaan, €/v (sotearviointi)</t>
  </si>
  <si>
    <t>Raja6sote</t>
  </si>
  <si>
    <t>7. tuloraja, jonka ylittävästä tulosta vero lasketaan, €/v (sotearviointi)</t>
  </si>
  <si>
    <t>Raja7sote</t>
  </si>
  <si>
    <t>8. tuloraja, jonka ylittävästä tulosta vero lasketaan, €/v (sotearviointi)</t>
  </si>
  <si>
    <t>Raja8sote</t>
  </si>
  <si>
    <t>9. tuloraja, jonka ylittävästä tulosta vero lasketaan, €/v (sotearviointi)</t>
  </si>
  <si>
    <t>Raja9sote</t>
  </si>
  <si>
    <t>10. tuloraja, jonka ylittävästä tulosta vero lasketaan, €/v (sotearviointi)</t>
  </si>
  <si>
    <t>Raja10sote</t>
  </si>
  <si>
    <t>11. tuloraja, jonka ylittävästä tulosta vero lasketaan, €/v (sotearviointi)</t>
  </si>
  <si>
    <t>Raja11sote</t>
  </si>
  <si>
    <t>12. tuloraja, jonka ylittävästä tulosta vero lasketaan, €/v (sotearviointi)</t>
  </si>
  <si>
    <t>Raja12sote</t>
  </si>
  <si>
    <t>1. tulorajaa vastaava veron vakiomäärä, €/v (sotearviointi)</t>
  </si>
  <si>
    <t>Vakio1sote</t>
  </si>
  <si>
    <t>2. tulorajaa vastaava veron vakiomäärä, €/v (sotearviointi)</t>
  </si>
  <si>
    <t>Vakio2sote</t>
  </si>
  <si>
    <t>3. tulorajaa vastaava veron vakiomäärä, €/v (sotearviointi)</t>
  </si>
  <si>
    <t>Vakio3sote</t>
  </si>
  <si>
    <t>4. tulorajaa vastaava veron vakiomäärä, €/v (sotearviointi)</t>
  </si>
  <si>
    <t>Vakio4sote</t>
  </si>
  <si>
    <t>5. tulorajaa vastaava veron vakiomäärä, €/v (sotearviointi)</t>
  </si>
  <si>
    <t>Vakio5sote</t>
  </si>
  <si>
    <t>6. tulorajaa vastaava veron vakiomäärä, €/v (sotearviointi)</t>
  </si>
  <si>
    <t>Vakio6sote</t>
  </si>
  <si>
    <t>7. tulorajaa vastaava veron vakiomäärä, €/v (sotearviointi)</t>
  </si>
  <si>
    <t>Vakio7sote</t>
  </si>
  <si>
    <t>8. tulorajaa vastaava veron vakiomäärä, €/v (sotearviointi)</t>
  </si>
  <si>
    <t>Vakio8sote</t>
  </si>
  <si>
    <t>9. tulorajaa vastaava veron vakiomäärä, €/v (sotearviointi)</t>
  </si>
  <si>
    <t>Vakio9sote</t>
  </si>
  <si>
    <t>10. tulorajaa vastaava veron vakiomäärä, €/v (sotearviointi)</t>
  </si>
  <si>
    <t>Vakio10sote</t>
  </si>
  <si>
    <t>11. tulorajaa vastaava veron vakiomäärä, €/v (sotearviointi)</t>
  </si>
  <si>
    <t>Vakio11sote</t>
  </si>
  <si>
    <t>12. tulorajaa vastaava veron vakiomäärä, €/v (sotearviointi)</t>
  </si>
  <si>
    <t>Vakio12sote</t>
  </si>
  <si>
    <t>Vero 1. tulorajan ylittävästä tulosta Ahvenanmaalla</t>
  </si>
  <si>
    <t>Pros1Ahven</t>
  </si>
  <si>
    <t>Vero 2. tulorajan ylittävästä tulosta Ahvenanmaalla</t>
  </si>
  <si>
    <t>Pros2Ahven</t>
  </si>
  <si>
    <t>Vero 3. tulorajan ylittävästä tulosta Ahvenanmaalla</t>
  </si>
  <si>
    <t>Pros3Ahven</t>
  </si>
  <si>
    <t>Vero 4. tulorajan ylittävästä tulosta Ahvenanmaalla</t>
  </si>
  <si>
    <t>Pros4Ahven</t>
  </si>
  <si>
    <t>Vero 5. tulorajan ylittävästä tulosta Ahvenanmaalla</t>
  </si>
  <si>
    <t>Pros5Ahven</t>
  </si>
  <si>
    <t>Vero 6. tulorajan ylittävästä tulosta Ahvenanmaalla</t>
  </si>
  <si>
    <t>Pros6Ahven</t>
  </si>
  <si>
    <t>Vero 7. tulorajan ylittävästä tulosta Ahvenanmaalla</t>
  </si>
  <si>
    <t>Pros7Ahven</t>
  </si>
  <si>
    <t>Vero 8. tulorajan ylittävästä tulosta Ahvenanmaalla</t>
  </si>
  <si>
    <t>Pros8Ahven</t>
  </si>
  <si>
    <t>Vero 9. tulorajan ylittävästä tulosta Ahvenanmaalla</t>
  </si>
  <si>
    <t>Pros9Ahven</t>
  </si>
  <si>
    <t>Vero 10. tulorajan ylittävästä tulosta Ahvenanmaalla</t>
  </si>
  <si>
    <t>Pros10Ahven</t>
  </si>
  <si>
    <t>Vero 11. tulorajan ylittävästä tulosta Ahvenanmaalla</t>
  </si>
  <si>
    <t>Pros11Ahven</t>
  </si>
  <si>
    <t>Vero 12. tulorajan ylittävästä tulosta Ahvenanmaalla</t>
  </si>
  <si>
    <t>Pros12Ahven</t>
  </si>
  <si>
    <t>1. tuloraja, jonka ylittävästä tulosta vero lasketaan Avenanmaalla, €/v</t>
  </si>
  <si>
    <t>Raja1Ahven</t>
  </si>
  <si>
    <t>2. tuloraja, jonka ylittävästä tulosta vero lasketaan  Avenanmaalla, €/v</t>
  </si>
  <si>
    <t>Raja2Ahven</t>
  </si>
  <si>
    <t>3. tuloraja, jonka ylittävästä tulosta vero lasketaan Avenanmaalla, €/v</t>
  </si>
  <si>
    <t>Raja3Ahven</t>
  </si>
  <si>
    <t>4. tuloraja, jonka ylittävästä tulosta vero lasketaan Avenanmaalla, €/v</t>
  </si>
  <si>
    <t>Raja4Ahven</t>
  </si>
  <si>
    <t>5. tuloraja, jonka ylittävästä tulosta vero lasketaan Avenanmaalla, €/v</t>
  </si>
  <si>
    <t>Raja5Ahven</t>
  </si>
  <si>
    <t>6. tuloraja, jonka ylittävästä tulosta vero lasketaan Avenanmaalla, €/v</t>
  </si>
  <si>
    <t>Raja6Ahven</t>
  </si>
  <si>
    <t>7. tuloraja, jonka ylittävästä tulosta vero lasketaan Avenanmaalla, €/v</t>
  </si>
  <si>
    <t>Raja7Ahven</t>
  </si>
  <si>
    <t>8. tuloraja, jonka ylittävästä tulosta vero lasketaan Avenanmaalla, €/v</t>
  </si>
  <si>
    <t>Raja8Ahven</t>
  </si>
  <si>
    <t>9. tuloraja, jonka ylittävästä tulosta vero lasketaan Avenanmaalla, €/v</t>
  </si>
  <si>
    <t>Raja9Ahven</t>
  </si>
  <si>
    <t>10. tuloraja, jonka ylittävästä tulosta vero lasketaan Avenanmaalla, €/v</t>
  </si>
  <si>
    <t>Raja10Ahven</t>
  </si>
  <si>
    <t>11. tuloraja, jonka ylittävästä tulosta vero lasketaan Avenanmaalla, €/v</t>
  </si>
  <si>
    <t>Raja11Ahven</t>
  </si>
  <si>
    <t>12. tuloraja, jonka ylittävästä tulosta vero lasketaan Avenanmaalla, €/v</t>
  </si>
  <si>
    <t>Raja12Ahven</t>
  </si>
  <si>
    <t>1. tulorajaa vastaava veron vakiomäärä Ahvenanmaalla, €/v</t>
  </si>
  <si>
    <t>Vakio1Ahven</t>
  </si>
  <si>
    <t>2. tulorajaa vastaava veron vakiomäärä Ahvenanmaalla, €/v</t>
  </si>
  <si>
    <t>Vakio2Ahven</t>
  </si>
  <si>
    <t>3. tulorajaa vastaava veron vakiomäärä Ahvenanmaalla, €/v</t>
  </si>
  <si>
    <t>Vakio3Ahven</t>
  </si>
  <si>
    <t>4. tulorajaa vastaava veron vakiomäärä Ahvenanmaalla, €/v</t>
  </si>
  <si>
    <t>Vakio4Ahven</t>
  </si>
  <si>
    <t>5. tulorajaa vastaava veron vakiomäärä Ahvenanmaalla, €/v</t>
  </si>
  <si>
    <t>Vakio5Ahven</t>
  </si>
  <si>
    <t>6. tulorajaa vastaava veron vakiomäärä Ahvenanmaalla, €/v</t>
  </si>
  <si>
    <t>Vakio6Ahven</t>
  </si>
  <si>
    <t>7. tulorajaa vastaava veron vakiomäärä Ahvenanmaalla, €/v</t>
  </si>
  <si>
    <t>Vakio7Ahven</t>
  </si>
  <si>
    <t>8. tulorajaa vastaava veron vakiomäärä Ahvenanmaalla, €/v</t>
  </si>
  <si>
    <t>Vakio8Ahven</t>
  </si>
  <si>
    <t>9. tulorajaa vastaava veron vakiomäärä Ahvenanmaalla, €/v</t>
  </si>
  <si>
    <t>Vakio9Ahven</t>
  </si>
  <si>
    <t>10. tulorajaa vastaava veron vakiomäärä Ahvenanmaalla, €/v</t>
  </si>
  <si>
    <t>Vakio10Ahven</t>
  </si>
  <si>
    <t>11. tulorajaa vastaava veron vakiomäärä Ahvenanmaalla, €/v</t>
  </si>
  <si>
    <t>Vakio11Ahven</t>
  </si>
  <si>
    <t>12. tulorajaa vastaava veron vakiomäärä Ahvenanmaalla, €/v</t>
  </si>
  <si>
    <t>Vakio12Ahven</t>
  </si>
  <si>
    <t>Vähennyksen määrä, €/huollettava alaikäinen lapsi</t>
  </si>
  <si>
    <t>LapsiVah</t>
  </si>
  <si>
    <t>Vähennyksessä huomioitavien lasten lukumäärä enintään</t>
  </si>
  <si>
    <t>LapsiLkmYlaRaja</t>
  </si>
  <si>
    <t>Täyden vähennyksen ansiotulon ja pääomatulon yläraja €/v</t>
  </si>
  <si>
    <t>LapsiVahYlaRaja</t>
  </si>
  <si>
    <t>Vähennyksen alenema ansiotulon ja pääomatulon ylärajan ylittävältä osalta</t>
  </si>
  <si>
    <t>LapsiVahAlenema</t>
  </si>
  <si>
    <t>Merityötulovähennys kunnallisverotuksessa, prosenttia</t>
  </si>
  <si>
    <t>MeriVahKunPros</t>
  </si>
  <si>
    <t>https://www.finlex.fi/fi/laki/ajantasa/1992/19921535#O3L5P97</t>
  </si>
  <si>
    <t>Merityötulovähennys valtionverotuksessa, prosenttia</t>
  </si>
  <si>
    <t>MeriVahValPros</t>
  </si>
  <si>
    <t>Merityötulovähennys, prosenttia</t>
  </si>
  <si>
    <t>MeriVahPros</t>
  </si>
  <si>
    <t>Merityötulovähennyksen maksimimäärä kunnallisverotuksessa, €/v</t>
  </si>
  <si>
    <t>MeriVahKunMax</t>
  </si>
  <si>
    <t>Merityötulovähennyksen maksimimäärä valtionverotuksessa, €/v</t>
  </si>
  <si>
    <t>MeriVahValMax</t>
  </si>
  <si>
    <t>Merityötulovähennyksen maksimimäärä, €/v</t>
  </si>
  <si>
    <t>MeriVahMax</t>
  </si>
  <si>
    <t>Tuloraja vähennyksen pienentämiselle, euroa</t>
  </si>
  <si>
    <t>MeriVahYli</t>
  </si>
  <si>
    <t>Vähennyksen pienenemisprosentti tulorajan ylittävältä osuudelta</t>
  </si>
  <si>
    <t>MeriVahYliPros</t>
  </si>
  <si>
    <t>Yrittäjävähennys, prosenttia</t>
  </si>
  <si>
    <t>YrVahPros</t>
  </si>
  <si>
    <t>https://www.finlex.fi/fi/laki/ajantasa/1992/19921535#O3L1P30a</t>
  </si>
  <si>
    <t>Lapsikorotusten maksimimäärä</t>
  </si>
  <si>
    <t>TTMaksLaps</t>
  </si>
  <si>
    <t>Työttömyyspäivärahapäivien määrä kuukaudessa</t>
  </si>
  <si>
    <t>TTPaivia</t>
  </si>
  <si>
    <t>https://www.finlex.fi/fi/laki/ajantasa/2002/20021290#O2L6P2</t>
  </si>
  <si>
    <t>Peruspäivärahan suuruus €/PV</t>
  </si>
  <si>
    <t>TTPerus</t>
  </si>
  <si>
    <t>Taite, jonka jälkeen prosentti pienenee; peruspäivärahan monikertana</t>
  </si>
  <si>
    <t>TTTaite</t>
  </si>
  <si>
    <t>Ansio-osan prosentti</t>
  </si>
  <si>
    <t>TTPros1</t>
  </si>
  <si>
    <t>Prosentti taitteen jälkeen</t>
  </si>
  <si>
    <t>TTPros2</t>
  </si>
  <si>
    <t>Korotetun ansio-osan prosentti</t>
  </si>
  <si>
    <t>ProsKor1</t>
  </si>
  <si>
    <t>Korotetun ansio-osan prosentti taitteen jälkeen</t>
  </si>
  <si>
    <t>ProsKor2</t>
  </si>
  <si>
    <t>Ansiopäivärahan yläraja, prosentti</t>
  </si>
  <si>
    <t>ProsYlaraja</t>
  </si>
  <si>
    <t>Lapsikorotus yhdestä lapsesta €/pv</t>
  </si>
  <si>
    <t>TTLaps1</t>
  </si>
  <si>
    <t>Lapsikorotus kahdesta lapsesta €/pv</t>
  </si>
  <si>
    <t>TTLaps2</t>
  </si>
  <si>
    <t>Lapsikorotus kolmesta tai useammasta €/pv</t>
  </si>
  <si>
    <t>TTLaps3</t>
  </si>
  <si>
    <t>Työmarkkinatuen lapsikorotuksen osuus</t>
  </si>
  <si>
    <t>TyomLapsPros</t>
  </si>
  <si>
    <t>https://www.finlex.fi/fi/laki/ajantasa/2002/20021290#O3L7P4</t>
  </si>
  <si>
    <t>Tarveharkinnan raja, yksinäinen €/kk</t>
  </si>
  <si>
    <t>RajaYks</t>
  </si>
  <si>
    <t>https://www.finlex.fi/fi/laki/alkup/2010/20100957</t>
  </si>
  <si>
    <t>Tarveharkinnan raja, huoltaja €/kk</t>
  </si>
  <si>
    <t>RajaHuolt</t>
  </si>
  <si>
    <t>Tarveharkinnan raja, lapsikorotus €/kk</t>
  </si>
  <si>
    <t>RajaLaps</t>
  </si>
  <si>
    <t>Tarveharkinan raja, korotus puolisosta €/kk</t>
  </si>
  <si>
    <t>PuolVah</t>
  </si>
  <si>
    <t>Tarveharkinnan kerroin, yksinäinen</t>
  </si>
  <si>
    <t>TarvPros1</t>
  </si>
  <si>
    <t>Tarveharkinnan kerroin, huoltovelvollinen</t>
  </si>
  <si>
    <t>TarvPros2</t>
  </si>
  <si>
    <t>VahPros</t>
  </si>
  <si>
    <t>https://www.finlex.fi/fi/laki/ajantasa/2002/20021290#O2L6P4</t>
  </si>
  <si>
    <t>Osittaisen työmarkkinatuen prosentti</t>
  </si>
  <si>
    <t>OsPros</t>
  </si>
  <si>
    <t>https://www.finlex.fi/fi/laki/ajantasa/2002/20021290#O3L7P9</t>
  </si>
  <si>
    <t>Tarveharkinnan raja €/kk</t>
  </si>
  <si>
    <t>OsRaja</t>
  </si>
  <si>
    <t>Tarveharkinnan rajan korotus huollettavaa kohden €/kk</t>
  </si>
  <si>
    <t>OsRajaKor</t>
  </si>
  <si>
    <t>Tarveharkinnan prosentti</t>
  </si>
  <si>
    <t>OsTarvPros</t>
  </si>
  <si>
    <t>Sovittelun suojaosa €/kk</t>
  </si>
  <si>
    <t>SovSuoja</t>
  </si>
  <si>
    <t>https://www.finlex.fi/fi/laki/ajantasa/2002/20021290#O1L4P5</t>
  </si>
  <si>
    <t>Sovitteluprosentti</t>
  </si>
  <si>
    <t>SovPros</t>
  </si>
  <si>
    <t>Raja ansiosidonnaiselle sovittelussa</t>
  </si>
  <si>
    <t>SovRaja</t>
  </si>
  <si>
    <t>Ylläpitokorvaus koulutuksessa ym €/pv</t>
  </si>
  <si>
    <t>YPitok</t>
  </si>
  <si>
    <t>https://www.finlex.fi/fi/laki/ajantasa/2002/20021290#O4L10P6</t>
  </si>
  <si>
    <t>Korotusosa työmarkkinatukeen ja peruspäivärahaan €/pv</t>
  </si>
  <si>
    <t>KorotusOsa</t>
  </si>
  <si>
    <t>Ansio-osan korotettu prosentti muutosturvan perusteella</t>
  </si>
  <si>
    <t>MuutTurvaPros1</t>
  </si>
  <si>
    <t>Ansio-osan korotettu prosentti taitteen jälkeen muutosturvan perusteella</t>
  </si>
  <si>
    <t>MuutTurvaPros2</t>
  </si>
  <si>
    <t>Vuorottelukorvauksen osuus työttömyyspäivärahasta</t>
  </si>
  <si>
    <t>VuorKorvPros</t>
  </si>
  <si>
    <t>https://www.finlex.fi/fi/laki/ajantasa/2002/20021305#P15</t>
  </si>
  <si>
    <t>Vuorottelukorvauksen korotettu osuus</t>
  </si>
  <si>
    <t>VuorKorvPros2</t>
  </si>
  <si>
    <t>Vuorottelukorvauksen yläraja, mk/kk</t>
  </si>
  <si>
    <t>VuorKorvYlaRaja</t>
  </si>
  <si>
    <t>Sovitellun koulutustuen suojaosa</t>
  </si>
  <si>
    <t>SovSuojaKoul</t>
  </si>
  <si>
    <t>Koulutustuen sovitteluprosentti</t>
  </si>
  <si>
    <t>SovProsKoul</t>
  </si>
  <si>
    <t>Ansiopäivärahan enimmäiskesto (pv)</t>
  </si>
  <si>
    <t>AnsioSidKesto</t>
  </si>
  <si>
    <t>https://www.finlex.fi/fi/laki/ajantasa/2002/20021290#O2L6P7</t>
  </si>
  <si>
    <t>Ansiopäivärahan lyhennyksen työhistoriaehto (vuosia)</t>
  </si>
  <si>
    <t>KestoLyhEhtoV</t>
  </si>
  <si>
    <t>Vuorottelukorvauksen enimmäiskesto (pv)</t>
  </si>
  <si>
    <t>VuorKorvMaxKesto</t>
  </si>
  <si>
    <t>https://www.finlex.fi/fi/laki/ajantasa/2002/20021305#P6</t>
  </si>
  <si>
    <t>Vuorottelukorvauksen vähimmäiskesto (pv)</t>
  </si>
  <si>
    <t>VuorKorvMinKesto</t>
  </si>
  <si>
    <t>Ansiopäivärahan lisäpäiväoikeuden laskennallinen työhistoriaehto (vuosia)</t>
  </si>
  <si>
    <t>LisaPvTyoHist</t>
  </si>
  <si>
    <t>Ansiopäivärahan lisäpäiväoikeuden alaikäraja</t>
  </si>
  <si>
    <t>LisaPvAlaIka</t>
  </si>
  <si>
    <t>https://www.finlex.fi/fi/laki/ajantasa/2002/20021290#O2L6P9</t>
  </si>
  <si>
    <t>Ansiopäivärahan lisäpäiväoikeuden yläikäraja</t>
  </si>
  <si>
    <t>LisaPvYlaIka</t>
  </si>
  <si>
    <t>Työmarkkinatuen tarveharkinnan poiston alaikäraja</t>
  </si>
  <si>
    <t>TarvHarkIka</t>
  </si>
  <si>
    <t>https://www.finlex.fi/fi/laki/ajantasa/2002/20021290#O3L7P8</t>
  </si>
  <si>
    <t>Ansiopäivärahan lyhennetty enimmäiskesto (pv)</t>
  </si>
  <si>
    <t>AnsioSidKesto2</t>
  </si>
  <si>
    <t>Ansiopäivärahan pidennetty enimmäiskesto (pv)</t>
  </si>
  <si>
    <t>AnsioSidKesto3</t>
  </si>
  <si>
    <t>Ansiopäivärahan pidennetyn enimmäiskeston alaikäraja</t>
  </si>
  <si>
    <t>KestoIkaraja</t>
  </si>
  <si>
    <t>Ansiopäivärahan korotusosan ja korotetun ansio-osan työuraehto (vuosia)</t>
  </si>
  <si>
    <t>KorEhtoV</t>
  </si>
  <si>
    <t>Työssäoloehdon tarkastelujakson pituus (kk)</t>
  </si>
  <si>
    <t>TyoEhtoTarkJKK</t>
  </si>
  <si>
    <t>https://www.finlex.fi/fi/laki/ajantasa/2002/20021290#O2L5P3</t>
  </si>
  <si>
    <t>Työssäoloehdossa vaadittavat työviikot</t>
  </si>
  <si>
    <t>TyoEhtoVko</t>
  </si>
  <si>
    <t>Aktiivimallin alennusprosentti</t>
  </si>
  <si>
    <t>AlePros</t>
  </si>
  <si>
    <t>https://www.finlex.fi/fi/laki/ajantasa/2016/20161503#P8</t>
  </si>
  <si>
    <t>https://vm.fi/paatos?decisionId=0900908f807f854b</t>
  </si>
  <si>
    <t>https://www.finlex.fi/fi/laki/ajantasa/1992/19921535#O3L5P105</t>
  </si>
  <si>
    <t>https://stm.fi/-/sairausvakuutusmaksut-vahvistettu-vuodelle-2023</t>
  </si>
  <si>
    <t>Vuoden 2023 kirkollisveroprosentti saatu Filipiltä</t>
  </si>
  <si>
    <t>https://www.sttinfo.fi/tiedote/sote-uudistus-pienentaa-kunnallisveroa-historiallisesti-yllattavan-moni-kunta-laskee-kiinteistoveroa?publisherId=2133&amp;releaseId=69957916</t>
  </si>
  <si>
    <t>Laki vuoden 2023 tuloveroasteikosta 1122/2022 - Säädökset alkuperäisinä - FINLEX ®</t>
  </si>
  <si>
    <t>https://www.vero.fi/syventavat-vero-ohjeet/ohje-hakusivu/48911/ahvenanmaan-verotus6/</t>
  </si>
  <si>
    <t>Vanha lainsäädäntö</t>
  </si>
  <si>
    <t>Osamalli/välilehti</t>
  </si>
  <si>
    <t>Finlex-linkki</t>
  </si>
  <si>
    <t>https://finlex.fi/fi/laki/smur/2014/20140938</t>
  </si>
  <si>
    <t>https://finlex.fi/fi/laki/smur/2007/20070571</t>
  </si>
  <si>
    <t>https://finlex.fi/fi/laki/smur/2007/20070568</t>
  </si>
  <si>
    <t>https://finlex.fi/fi/laki/smur/2010/20100703</t>
  </si>
  <si>
    <t>https://finlex.fi/fi/laki/smur/1977/19770119</t>
  </si>
  <si>
    <t>https://finlex.fi/fi/laki/smur/2007/20070570</t>
  </si>
  <si>
    <t>https://finlex.fi/fi/laki/smur/1993/19930781</t>
  </si>
  <si>
    <t>https://finlex.fi/fi/laki/smur/1992/19920654</t>
  </si>
  <si>
    <t>https://finlex.fi/fi/laki/smur/2005/20051142</t>
  </si>
  <si>
    <t>https://finlex.fi/fi/laki/smur/1996/19961128</t>
  </si>
  <si>
    <t>https://finlex.fi/fi/laki/smur/1992/19920796</t>
  </si>
  <si>
    <t>https://finlex.fi/fi/laki/smur/1993/19930477</t>
  </si>
  <si>
    <t>https://finlex.fi/fi/laki/smur/2008/20080580</t>
  </si>
  <si>
    <t>https://finlex.fi/fi/laki/smur/1994/19940065</t>
  </si>
  <si>
    <t>https://finlex.fi/fi/laki/smur/2016/20161503</t>
  </si>
  <si>
    <t>https://finlex.fi/fi/laki/smur/2018/20180540</t>
  </si>
  <si>
    <t>Laki työttömyysturvan rahoituksesta</t>
  </si>
  <si>
    <t>PINDEKSI_KUUK</t>
  </si>
  <si>
    <t>PINDEKSI_VUOSI</t>
  </si>
  <si>
    <t>Tilastokeskus: Elinkustannusindeksi</t>
  </si>
  <si>
    <t>Tilastokeskus: Opetustoimen hintaindeksi</t>
  </si>
  <si>
    <t>Tilastokeskus: Ansiotasoindeksi</t>
  </si>
  <si>
    <t>Sosiaali- ja terveysministeriön asetus</t>
  </si>
  <si>
    <t>Vakio: 123,95</t>
  </si>
  <si>
    <t>Vero: Alle 53-vuotiaan työntekijän työeläkevakuutusmaksu (%)</t>
  </si>
  <si>
    <t>Vero: TyEL maksu: Työntekijä yli 53 v.</t>
  </si>
  <si>
    <t>Vero: Sairausvakuutuksen sairaanhoitomaksu palkansaajilla ja yrittäjillä</t>
  </si>
  <si>
    <t>Vero: Eläkeläisten sairaanhoitomaksu (-) Palkansaajien ja yrittäjien sairaanhoito maksu</t>
  </si>
  <si>
    <t>Vero: Palkansaajan työttömyysvakuutusmaksu (%)</t>
  </si>
  <si>
    <t>Vero: Sairaanhoitomaksu eläke- ja etuustuloista</t>
  </si>
  <si>
    <t>Vero: Sairausvakuutuksen päivärahamaksu palkansaajalle (%)</t>
  </si>
  <si>
    <t>Vero: Sairaanhoitomaksu palkka- ja yrittäjätuloista</t>
  </si>
  <si>
    <t>Työttömyysturvalaki: Palkansaajan ansiopäivärahan perusteena oleva palkka</t>
  </si>
  <si>
    <t>https://www.finlex.fi/fi/laki/alkup/2022/20221023</t>
  </si>
  <si>
    <t>https://www.finlex.fi/fi/laki/alkup/2022/20220669</t>
  </si>
  <si>
    <t>https://www.finlex.fi/fi/laki/alkup/2022/20221227</t>
  </si>
  <si>
    <t>Valtioneuvoston asetus</t>
  </si>
  <si>
    <t>Valtioneuvoston asetus sairausvakuutusmaksujen maksuprosenteista</t>
  </si>
  <si>
    <t>https://www.finlex.fi/fi/laki/alkup/2022/20220891</t>
  </si>
  <si>
    <t>Työeläkevakuutusmaksut vuodelle 2023 vahvistettu (valtioneuvosto.fi)</t>
  </si>
  <si>
    <t>Valtion eläkemaksuprosentit -aikasarja | Työeläkelakipalvelu (tyoelakelakipalvelu.fi)</t>
  </si>
  <si>
    <t>VM TAE: Kuluttajahintaindeksi, KHI muutosprosentti</t>
  </si>
  <si>
    <t>VM TAE: Ansiotasoindeksi, ATI muutosprosentti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</si>
</sst>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€_-;\-* #,##0.00\ _€_-;_-* &quot;-&quot;??\ _€_-;_-@_-"/>
    <numFmt numFmtId="165" formatCode="0.000"/>
    <numFmt numFmtId="166" formatCode="0.0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MS Sans Serif"/>
    </font>
    <font>
      <b/>
      <u/>
      <sz val="11"/>
      <color theme="1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0" fontId="4" fillId="0" borderId="0"/>
    <xf numFmtId="0" fontId="1" fillId="0" borderId="0"/>
    <xf numFmtId="0" fontId="6" fillId="0" borderId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2" fillId="0" borderId="0"/>
    <xf numFmtId="0" fontId="13" fillId="0" borderId="0" applyNumberFormat="0" applyBorder="0" applyAlignment="0"/>
    <xf numFmtId="0" fontId="4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5" fillId="0" borderId="0" xfId="1" applyFont="1" applyAlignment="1">
      <alignment horizontal="left"/>
    </xf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7" fillId="0" borderId="0" xfId="25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7" fillId="0" borderId="0" xfId="25" applyAlignment="1">
      <alignment horizontal="left"/>
    </xf>
    <xf numFmtId="0" fontId="2" fillId="0" borderId="2" xfId="0" applyFont="1" applyBorder="1"/>
    <xf numFmtId="3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0" fontId="0" fillId="0" borderId="0" xfId="0" applyNumberFormat="1"/>
    <xf numFmtId="0" fontId="0" fillId="0" borderId="0" xfId="0" applyAlignment="1">
      <alignment horizontal="left" vertical="top"/>
    </xf>
    <xf numFmtId="2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top"/>
    </xf>
    <xf numFmtId="0" fontId="7" fillId="0" borderId="0" xfId="25" applyBorder="1" applyAlignment="1">
      <alignment wrapText="1"/>
    </xf>
    <xf numFmtId="0" fontId="0" fillId="0" borderId="1" xfId="0" applyBorder="1"/>
    <xf numFmtId="0" fontId="9" fillId="0" borderId="0" xfId="0" applyFont="1"/>
    <xf numFmtId="4" fontId="0" fillId="0" borderId="0" xfId="0" applyNumberFormat="1"/>
    <xf numFmtId="166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quotePrefix="1"/>
    <xf numFmtId="0" fontId="7" fillId="0" borderId="0" xfId="25"/>
    <xf numFmtId="0" fontId="9" fillId="0" borderId="0" xfId="25" applyFont="1"/>
    <xf numFmtId="0" fontId="0" fillId="0" borderId="0" xfId="0" applyFill="1"/>
    <xf numFmtId="0" fontId="7" fillId="0" borderId="0" xfId="25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vertical="top"/>
    </xf>
    <xf numFmtId="0" fontId="2" fillId="0" borderId="0" xfId="0" applyFont="1" applyFill="1"/>
    <xf numFmtId="0" fontId="15" fillId="0" borderId="0" xfId="25" applyFont="1" applyFill="1"/>
    <xf numFmtId="14" fontId="2" fillId="0" borderId="0" xfId="0" applyNumberFormat="1" applyFont="1" applyFill="1"/>
    <xf numFmtId="0" fontId="0" fillId="0" borderId="0" xfId="0" applyFill="1" applyAlignment="1">
      <alignment wrapText="1"/>
    </xf>
    <xf numFmtId="0" fontId="7" fillId="0" borderId="0" xfId="25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0" fillId="0" borderId="0" xfId="0" quotePrefix="1" applyFill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7" fillId="0" borderId="0" xfId="25" applyFill="1" applyBorder="1"/>
    <xf numFmtId="0" fontId="0" fillId="0" borderId="0" xfId="0" applyFill="1" applyBorder="1" applyAlignment="1">
      <alignment vertical="top"/>
    </xf>
    <xf numFmtId="0" fontId="7" fillId="0" borderId="0" xfId="25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wrapText="1"/>
    </xf>
    <xf numFmtId="0" fontId="7" fillId="0" borderId="0" xfId="25" applyBorder="1"/>
    <xf numFmtId="0" fontId="0" fillId="0" borderId="0" xfId="0" applyBorder="1" applyAlignment="1">
      <alignment vertical="top"/>
    </xf>
    <xf numFmtId="0" fontId="2" fillId="0" borderId="0" xfId="0" applyFont="1" applyBorder="1" applyAlignment="1">
      <alignment wrapText="1"/>
    </xf>
    <xf numFmtId="14" fontId="0" fillId="0" borderId="0" xfId="0" applyNumberFormat="1" applyBorder="1"/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14" fontId="0" fillId="0" borderId="0" xfId="0" applyNumberFormat="1" applyFill="1"/>
    <xf numFmtId="0" fontId="16" fillId="0" borderId="0" xfId="0" applyFont="1" applyFill="1"/>
    <xf numFmtId="0" fontId="7" fillId="0" borderId="0" xfId="25" quotePrefix="1"/>
    <xf numFmtId="0" fontId="7" fillId="0" borderId="0" xfId="25" applyAlignment="1">
      <alignment horizontal="left" vertical="top"/>
    </xf>
    <xf numFmtId="0" fontId="7" fillId="0" borderId="0" xfId="25" applyAlignment="1">
      <alignment horizontal="left"/>
    </xf>
    <xf numFmtId="165" fontId="7" fillId="0" borderId="0" xfId="25" applyNumberFormat="1"/>
    <xf numFmtId="0" fontId="7" fillId="0" borderId="0" xfId="25"/>
    <xf numFmtId="0" fontId="0" fillId="0" borderId="3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7" fillId="0" borderId="0" xfId="25" applyAlignment="1">
      <alignment horizontal="left" vertical="top"/>
    </xf>
    <xf numFmtId="0" fontId="2" fillId="0" borderId="0" xfId="0" applyFont="1" applyAlignment="1">
      <alignment horizontal="center"/>
    </xf>
  </cellXfs>
  <cellStyles count="26">
    <cellStyle name="ANCLAS,REZONES Y SUS PARTES,DE FUNDICION,DE HIERRO O DE ACERO" xfId="4" xr:uid="{DDEC4DB4-623F-4FEC-9FAE-A6EC063060F2}"/>
    <cellStyle name="ANCLAS,REZONES Y SUS PARTES,DE FUNDICION,DE HIERRO O DE ACERO 2" xfId="5" xr:uid="{D38ADD65-5CA0-4E11-9414-5B4629618FC6}"/>
    <cellStyle name="ANCLAS,REZONES Y SUS PARTES,DE FUNDICION,DE HIERRO O DE ACERO 3" xfId="6" xr:uid="{65A8714E-40FC-45A2-A9C3-48073E24C1BA}"/>
    <cellStyle name="Comma 2" xfId="7" xr:uid="{C3D68B74-E5C5-4029-8667-E57A73BCCA98}"/>
    <cellStyle name="Hyperlink" xfId="25" xr:uid="{00000000-000B-0000-0000-000008000000}"/>
    <cellStyle name="Hyperlinkki 2" xfId="8" xr:uid="{B1393808-9B45-4BC6-A016-B5C8DF6DE12D}"/>
    <cellStyle name="Normaali 12" xfId="9" xr:uid="{BAE3923A-7741-4E7C-B9A3-F9ECE2415FA3}"/>
    <cellStyle name="Normaali 2" xfId="3" xr:uid="{61FBC873-61FF-45D4-915B-3C97CC800954}"/>
    <cellStyle name="Normaali 2 2" xfId="10" xr:uid="{F9153738-0C4A-4E2F-8486-C368300BD908}"/>
    <cellStyle name="Normaali 2 3" xfId="11" xr:uid="{61362A2C-BBA1-48BC-988C-E7F36B569901}"/>
    <cellStyle name="Normaali 2 4" xfId="12" xr:uid="{50CBBD83-77C1-4C6E-9906-8946F4381369}"/>
    <cellStyle name="Normaali 3" xfId="13" xr:uid="{00E79636-120A-44E6-8424-C34BFC3BED76}"/>
    <cellStyle name="Normaali 3 4" xfId="14" xr:uid="{C603C6C0-E8ED-495D-8E58-4E665A1D2FE1}"/>
    <cellStyle name="Normaali 3 4 2" xfId="15" xr:uid="{ABE410A6-04C7-4C50-B95F-EB06E7DC0B91}"/>
    <cellStyle name="Normaali 4" xfId="2" xr:uid="{6B5FF4C9-3BF2-4023-84BC-52AB28F93955}"/>
    <cellStyle name="Normaali 4 3" xfId="16" xr:uid="{95BBC0BA-281E-4142-A1BE-DD6EC10CBB4C}"/>
    <cellStyle name="Normaali_Taul1" xfId="1" xr:uid="{998050CC-9A69-4DD6-AD80-9B69FFF57F6F}"/>
    <cellStyle name="Normal" xfId="0" builtinId="0"/>
    <cellStyle name="Normal 43" xfId="17" xr:uid="{C1C8CF93-B205-41BA-9CFB-CCCE25DA10A2}"/>
    <cellStyle name="Pilkku 2" xfId="18" xr:uid="{667DBF5D-B55F-41B4-B1BF-55F5727919E2}"/>
    <cellStyle name="Pilkku 2 2" xfId="19" xr:uid="{E7858330-4D93-46EB-9EB7-52F727875760}"/>
    <cellStyle name="Pilkku 3" xfId="20" xr:uid="{47996039-65C4-4986-9048-16174676005E}"/>
    <cellStyle name="Prosentti 5" xfId="21" xr:uid="{7C1E84B6-37D5-4716-9DFC-6688728C515A}"/>
    <cellStyle name="Prosentti 5 2" xfId="22" xr:uid="{077F09C0-6AA3-4632-AA15-3F7920223808}"/>
    <cellStyle name="Prosenttia 2" xfId="23" xr:uid="{E3C039C7-739C-410C-AE56-77E5FB64C8F9}"/>
    <cellStyle name="Prosenttia 3" xfId="24" xr:uid="{D4270914-C799-46AA-8403-5930E0A3C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smur/1996/19961128" TargetMode="External"/><Relationship Id="rId13" Type="http://schemas.openxmlformats.org/officeDocument/2006/relationships/hyperlink" Target="https://finlex.fi/fi/laki/smur/2000/20001276" TargetMode="External"/><Relationship Id="rId18" Type="http://schemas.openxmlformats.org/officeDocument/2006/relationships/hyperlink" Target="https://finlex.fi/fi/laki/smur/2012/20120484" TargetMode="External"/><Relationship Id="rId3" Type="http://schemas.openxmlformats.org/officeDocument/2006/relationships/hyperlink" Target="https://www.finlex.fi/fi/laki/smur/2010/20100703" TargetMode="External"/><Relationship Id="rId21" Type="http://schemas.openxmlformats.org/officeDocument/2006/relationships/hyperlink" Target="https://www.finlex.fi/fi/laki/smur/2018/20180540" TargetMode="External"/><Relationship Id="rId7" Type="http://schemas.openxmlformats.org/officeDocument/2006/relationships/hyperlink" Target="https://www.finlex.fi/fi/laki/smur/1992/19920654" TargetMode="External"/><Relationship Id="rId12" Type="http://schemas.openxmlformats.org/officeDocument/2006/relationships/hyperlink" Target="https://www.finlex.fi/fi/laki/smur/1994/19940065" TargetMode="External"/><Relationship Id="rId17" Type="http://schemas.openxmlformats.org/officeDocument/2006/relationships/hyperlink" Target="https://www.finlex.fi/fi/laki/smur/1992/19921535" TargetMode="External"/><Relationship Id="rId2" Type="http://schemas.openxmlformats.org/officeDocument/2006/relationships/hyperlink" Target="https://www.finlex.fi/fi/laki/smur/2007/20070568" TargetMode="External"/><Relationship Id="rId16" Type="http://schemas.openxmlformats.org/officeDocument/2006/relationships/hyperlink" Target="https://www.finlex.fi/fi/laki/smur/2002/20021290" TargetMode="External"/><Relationship Id="rId20" Type="http://schemas.openxmlformats.org/officeDocument/2006/relationships/hyperlink" Target="https://www.finlex.fi/fi/laki/smur/2007/20070571" TargetMode="External"/><Relationship Id="rId1" Type="http://schemas.openxmlformats.org/officeDocument/2006/relationships/hyperlink" Target="https://www.finlex.fi/fi/laki/smur/2005/20051142" TargetMode="External"/><Relationship Id="rId6" Type="http://schemas.openxmlformats.org/officeDocument/2006/relationships/hyperlink" Target="https://www.finlex.fi/fi/laki/smur/1993/19930781" TargetMode="External"/><Relationship Id="rId11" Type="http://schemas.openxmlformats.org/officeDocument/2006/relationships/hyperlink" Target="https://www.finlex.fi/fi/laki/smur/2008/20080580" TargetMode="External"/><Relationship Id="rId24" Type="http://schemas.openxmlformats.org/officeDocument/2006/relationships/hyperlink" Target="https://finlex.fi/fi/laki/smur/1998/19980555" TargetMode="External"/><Relationship Id="rId5" Type="http://schemas.openxmlformats.org/officeDocument/2006/relationships/hyperlink" Target="https://www.finlex.fi/fi/laki/smur/2007/20070570" TargetMode="External"/><Relationship Id="rId15" Type="http://schemas.openxmlformats.org/officeDocument/2006/relationships/hyperlink" Target="https://www.finlex.fi/fi/laki/smur/1997/19971412" TargetMode="External"/><Relationship Id="rId23" Type="http://schemas.openxmlformats.org/officeDocument/2006/relationships/hyperlink" Target="https://www.finlex.fi/fi/laki/smur/2015/20150459" TargetMode="External"/><Relationship Id="rId10" Type="http://schemas.openxmlformats.org/officeDocument/2006/relationships/hyperlink" Target="https://www.finlex.fi/fi/laki/smur/1993/19930477" TargetMode="External"/><Relationship Id="rId19" Type="http://schemas.openxmlformats.org/officeDocument/2006/relationships/hyperlink" Target="https://www.finlex.fi/fi/laki/smur/2014/20140938" TargetMode="External"/><Relationship Id="rId4" Type="http://schemas.openxmlformats.org/officeDocument/2006/relationships/hyperlink" Target="https://www.finlex.fi/fi/laki/smur/1977/19770119" TargetMode="External"/><Relationship Id="rId9" Type="http://schemas.openxmlformats.org/officeDocument/2006/relationships/hyperlink" Target="https://www.finlex.fi/fi/laki/smur/1992/19920796" TargetMode="External"/><Relationship Id="rId14" Type="http://schemas.openxmlformats.org/officeDocument/2006/relationships/hyperlink" Target="https://www.finlex.fi/fi/laki/smur/2016/20161503" TargetMode="External"/><Relationship Id="rId22" Type="http://schemas.openxmlformats.org/officeDocument/2006/relationships/hyperlink" Target="https://finlex.fi/fi/laki/smur/2006/20060395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4/19940065" TargetMode="External"/><Relationship Id="rId13" Type="http://schemas.openxmlformats.org/officeDocument/2006/relationships/hyperlink" Target="https://www.finlex.fi/fi/laki/ajantasa/1994/19940065" TargetMode="External"/><Relationship Id="rId18" Type="http://schemas.openxmlformats.org/officeDocument/2006/relationships/hyperlink" Target="https://www.finlex.fi/fi/laki/ajantasa/1994/19940065" TargetMode="External"/><Relationship Id="rId26" Type="http://schemas.openxmlformats.org/officeDocument/2006/relationships/hyperlink" Target="https://www.finlex.fi/fi/laki/alkup/2022/20220941" TargetMode="External"/><Relationship Id="rId3" Type="http://schemas.openxmlformats.org/officeDocument/2006/relationships/hyperlink" Target="https://www.finlex.fi/fi/laki/ajantasa/1994/19940065" TargetMode="External"/><Relationship Id="rId21" Type="http://schemas.openxmlformats.org/officeDocument/2006/relationships/hyperlink" Target="https://www.finlex.fi/fi/laki/ajantasa/1994/19940065" TargetMode="External"/><Relationship Id="rId7" Type="http://schemas.openxmlformats.org/officeDocument/2006/relationships/hyperlink" Target="https://www.finlex.fi/fi/laki/ajantasa/1994/19940065" TargetMode="External"/><Relationship Id="rId12" Type="http://schemas.openxmlformats.org/officeDocument/2006/relationships/hyperlink" Target="https://www.finlex.fi/fi/laki/ajantasa/1994/19940065" TargetMode="External"/><Relationship Id="rId17" Type="http://schemas.openxmlformats.org/officeDocument/2006/relationships/hyperlink" Target="https://www.finlex.fi/fi/laki/ajantasa/1994/19940065" TargetMode="External"/><Relationship Id="rId25" Type="http://schemas.openxmlformats.org/officeDocument/2006/relationships/hyperlink" Target="https://www.finlex.fi/fi/laki/alkup/2022/20220941" TargetMode="External"/><Relationship Id="rId2" Type="http://schemas.openxmlformats.org/officeDocument/2006/relationships/hyperlink" Target="https://www.finlex.fi/fi/laki/ajantasa/1994/19940065" TargetMode="External"/><Relationship Id="rId16" Type="http://schemas.openxmlformats.org/officeDocument/2006/relationships/hyperlink" Target="https://www.finlex.fi/fi/laki/ajantasa/1994/19940065" TargetMode="External"/><Relationship Id="rId20" Type="http://schemas.openxmlformats.org/officeDocument/2006/relationships/hyperlink" Target="https://www.finlex.fi/fi/laki/ajantasa/1994/19940065" TargetMode="External"/><Relationship Id="rId1" Type="http://schemas.openxmlformats.org/officeDocument/2006/relationships/hyperlink" Target="https://www.finlex.fi/fi/laki/ajantasa/1994/19940065" TargetMode="External"/><Relationship Id="rId6" Type="http://schemas.openxmlformats.org/officeDocument/2006/relationships/hyperlink" Target="https://www.finlex.fi/fi/laki/ajantasa/1994/19940065" TargetMode="External"/><Relationship Id="rId11" Type="http://schemas.openxmlformats.org/officeDocument/2006/relationships/hyperlink" Target="https://www.finlex.fi/fi/laki/ajantasa/1994/19940065" TargetMode="External"/><Relationship Id="rId24" Type="http://schemas.openxmlformats.org/officeDocument/2006/relationships/hyperlink" Target="https://www.finlex.fi/fi/laki/ajantasa/1994/19940065" TargetMode="External"/><Relationship Id="rId5" Type="http://schemas.openxmlformats.org/officeDocument/2006/relationships/hyperlink" Target="https://www.finlex.fi/fi/laki/ajantasa/1994/19940065" TargetMode="External"/><Relationship Id="rId15" Type="http://schemas.openxmlformats.org/officeDocument/2006/relationships/hyperlink" Target="https://www.finlex.fi/fi/laki/ajantasa/1994/19940065" TargetMode="External"/><Relationship Id="rId23" Type="http://schemas.openxmlformats.org/officeDocument/2006/relationships/hyperlink" Target="https://www.finlex.fi/fi/laki/ajantasa/1994/19940065" TargetMode="External"/><Relationship Id="rId28" Type="http://schemas.openxmlformats.org/officeDocument/2006/relationships/printerSettings" Target="../printerSettings/printerSettings7.bin"/><Relationship Id="rId10" Type="http://schemas.openxmlformats.org/officeDocument/2006/relationships/hyperlink" Target="https://www.finlex.fi/fi/laki/ajantasa/1994/19940065" TargetMode="External"/><Relationship Id="rId19" Type="http://schemas.openxmlformats.org/officeDocument/2006/relationships/hyperlink" Target="https://www.finlex.fi/fi/laki/ajantasa/1994/19940065" TargetMode="External"/><Relationship Id="rId4" Type="http://schemas.openxmlformats.org/officeDocument/2006/relationships/hyperlink" Target="https://finlex.fi/fi/laki/ajantasa/2000/20001276" TargetMode="External"/><Relationship Id="rId9" Type="http://schemas.openxmlformats.org/officeDocument/2006/relationships/hyperlink" Target="https://www.finlex.fi/fi/laki/ajantasa/1994/19940065" TargetMode="External"/><Relationship Id="rId14" Type="http://schemas.openxmlformats.org/officeDocument/2006/relationships/hyperlink" Target="https://www.finlex.fi/fi/laki/ajantasa/1994/19940065" TargetMode="External"/><Relationship Id="rId22" Type="http://schemas.openxmlformats.org/officeDocument/2006/relationships/hyperlink" Target="https://www.finlex.fi/fi/laki/ajantasa/1994/19940065" TargetMode="External"/><Relationship Id="rId27" Type="http://schemas.openxmlformats.org/officeDocument/2006/relationships/hyperlink" Target="https://www.finlex.fi/fi/laki/alkup/2022/20221229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lex.fi/fi/laki/alkup/2022/20221365" TargetMode="External"/><Relationship Id="rId13" Type="http://schemas.openxmlformats.org/officeDocument/2006/relationships/hyperlink" Target="https://finlex.fi/fi/laki/alkup/2022/20221365" TargetMode="External"/><Relationship Id="rId3" Type="http://schemas.openxmlformats.org/officeDocument/2006/relationships/hyperlink" Target="https://finlex.fi/fi/laki/alkup/2022/20221365" TargetMode="External"/><Relationship Id="rId7" Type="http://schemas.openxmlformats.org/officeDocument/2006/relationships/hyperlink" Target="https://finlex.fi/fi/laki/alkup/2022/20221365" TargetMode="External"/><Relationship Id="rId12" Type="http://schemas.openxmlformats.org/officeDocument/2006/relationships/hyperlink" Target="https://finlex.fi/fi/laki/alkup/2022/20221365" TargetMode="External"/><Relationship Id="rId2" Type="http://schemas.openxmlformats.org/officeDocument/2006/relationships/hyperlink" Target="https://www.finlex.fi/fi/laki/ajantasa/2016/20161503" TargetMode="External"/><Relationship Id="rId1" Type="http://schemas.openxmlformats.org/officeDocument/2006/relationships/hyperlink" Target="https://finlex.fi/fi/laki/alkup/2022/20221365" TargetMode="External"/><Relationship Id="rId6" Type="http://schemas.openxmlformats.org/officeDocument/2006/relationships/hyperlink" Target="https://finlex.fi/fi/laki/alkup/2022/20221365" TargetMode="External"/><Relationship Id="rId11" Type="http://schemas.openxmlformats.org/officeDocument/2006/relationships/hyperlink" Target="https://finlex.fi/fi/laki/alkup/2022/20221365" TargetMode="External"/><Relationship Id="rId5" Type="http://schemas.openxmlformats.org/officeDocument/2006/relationships/hyperlink" Target="https://finlex.fi/fi/laki/alkup/2022/20221365" TargetMode="External"/><Relationship Id="rId10" Type="http://schemas.openxmlformats.org/officeDocument/2006/relationships/hyperlink" Target="https://finlex.fi/fi/laki/alkup/2022/20221365" TargetMode="External"/><Relationship Id="rId4" Type="http://schemas.openxmlformats.org/officeDocument/2006/relationships/hyperlink" Target="https://finlex.fi/fi/laki/alkup/2022/20221365" TargetMode="External"/><Relationship Id="rId9" Type="http://schemas.openxmlformats.org/officeDocument/2006/relationships/hyperlink" Target="https://finlex.fi/fi/laki/alkup/2022/20221365" TargetMode="External"/><Relationship Id="rId14" Type="http://schemas.openxmlformats.org/officeDocument/2006/relationships/hyperlink" Target="https://www.finlex.fi/fi/laki/ajantasa/2016/2016150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4/20041224" TargetMode="External"/><Relationship Id="rId13" Type="http://schemas.openxmlformats.org/officeDocument/2006/relationships/hyperlink" Target="https://www.finlex.fi/fi/laki/ajantasa/2004/20041224" TargetMode="External"/><Relationship Id="rId18" Type="http://schemas.openxmlformats.org/officeDocument/2006/relationships/hyperlink" Target="https://www.finlex.fi/fi/laki/ajantasa/2004/20041224" TargetMode="External"/><Relationship Id="rId3" Type="http://schemas.openxmlformats.org/officeDocument/2006/relationships/hyperlink" Target="https://www.finlex.fi/fi/laki/ajantasa/2004/20041224" TargetMode="External"/><Relationship Id="rId21" Type="http://schemas.openxmlformats.org/officeDocument/2006/relationships/hyperlink" Target="https://www.finlex.fi/fi/laki/ajantasa/2004/20041224" TargetMode="External"/><Relationship Id="rId7" Type="http://schemas.openxmlformats.org/officeDocument/2006/relationships/hyperlink" Target="https://www.finlex.fi/fi/laki/ajantasa/2004/20041224" TargetMode="External"/><Relationship Id="rId12" Type="http://schemas.openxmlformats.org/officeDocument/2006/relationships/hyperlink" Target="https://www.finlex.fi/fi/laki/ajantasa/2004/20041224" TargetMode="External"/><Relationship Id="rId17" Type="http://schemas.openxmlformats.org/officeDocument/2006/relationships/hyperlink" Target="https://www.finlex.fi/fi/laki/ajantasa/2004/20041224" TargetMode="External"/><Relationship Id="rId2" Type="http://schemas.openxmlformats.org/officeDocument/2006/relationships/hyperlink" Target="https://www.finlex.fi/fi/laki/ajantasa/2004/20041224" TargetMode="External"/><Relationship Id="rId16" Type="http://schemas.openxmlformats.org/officeDocument/2006/relationships/hyperlink" Target="https://www.finlex.fi/fi/laki/ajantasa/2004/20041224" TargetMode="External"/><Relationship Id="rId20" Type="http://schemas.openxmlformats.org/officeDocument/2006/relationships/hyperlink" Target="https://www.finlex.fi/fi/laki/ajantasa/2004/20041224" TargetMode="External"/><Relationship Id="rId1" Type="http://schemas.openxmlformats.org/officeDocument/2006/relationships/hyperlink" Target="https://www.finlex.fi/fi/laki/ajantasa/2004/20041224" TargetMode="External"/><Relationship Id="rId6" Type="http://schemas.openxmlformats.org/officeDocument/2006/relationships/hyperlink" Target="https://www.finlex.fi/fi/laki/ajantasa/2004/20041224" TargetMode="External"/><Relationship Id="rId11" Type="http://schemas.openxmlformats.org/officeDocument/2006/relationships/hyperlink" Target="https://www.finlex.fi/fi/laki/ajantasa/2004/20041224" TargetMode="External"/><Relationship Id="rId5" Type="http://schemas.openxmlformats.org/officeDocument/2006/relationships/hyperlink" Target="https://www.finlex.fi/fi/laki/ajantasa/2004/20041224" TargetMode="External"/><Relationship Id="rId15" Type="http://schemas.openxmlformats.org/officeDocument/2006/relationships/hyperlink" Target="https://www.finlex.fi/fi/laki/ajantasa/2004/20041224" TargetMode="External"/><Relationship Id="rId10" Type="http://schemas.openxmlformats.org/officeDocument/2006/relationships/hyperlink" Target="https://www.finlex.fi/fi/laki/ajantasa/2004/20041224" TargetMode="External"/><Relationship Id="rId19" Type="http://schemas.openxmlformats.org/officeDocument/2006/relationships/hyperlink" Target="https://www.finlex.fi/fi/laki/ajantasa/2004/20041224" TargetMode="External"/><Relationship Id="rId4" Type="http://schemas.openxmlformats.org/officeDocument/2006/relationships/hyperlink" Target="https://www.finlex.fi/fi/laki/ajantasa/2004/20041224" TargetMode="External"/><Relationship Id="rId9" Type="http://schemas.openxmlformats.org/officeDocument/2006/relationships/hyperlink" Target="https://www.finlex.fi/fi/laki/ajantasa/2004/20041224" TargetMode="External"/><Relationship Id="rId14" Type="http://schemas.openxmlformats.org/officeDocument/2006/relationships/hyperlink" Target="https://www.finlex.fi/fi/laki/ajantasa/2004/20041224" TargetMode="External"/><Relationship Id="rId22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yoelakelakipalvelu.fi/telp-publishing/vepa/document.faces?document_id=305452" TargetMode="External"/><Relationship Id="rId13" Type="http://schemas.openxmlformats.org/officeDocument/2006/relationships/hyperlink" Target="https://finlex.fi/fi/laki/alkup/2022/20220921" TargetMode="External"/><Relationship Id="rId18" Type="http://schemas.openxmlformats.org/officeDocument/2006/relationships/hyperlink" Target="https://www.keva.fi/uutiset-ja-artikkelit/kevan-jasenyhteisojen-valtion-ja-kirkon-elakemaksut-vuodelle-2023---elakemaksu-laskee/" TargetMode="External"/><Relationship Id="rId3" Type="http://schemas.openxmlformats.org/officeDocument/2006/relationships/hyperlink" Target="https://www.finlex.fi/fi/laki/ajantasa/2006/20060395" TargetMode="External"/><Relationship Id="rId21" Type="http://schemas.openxmlformats.org/officeDocument/2006/relationships/hyperlink" Target="https://www.tyoelakelakipalvelu.fi/telp-publishing/vepa/document.faces?document_id=303880" TargetMode="External"/><Relationship Id="rId7" Type="http://schemas.openxmlformats.org/officeDocument/2006/relationships/hyperlink" Target="https://www.tyollisyysrahasto.fi/porssitiedotteet/2022.08.25-tyottomyysvakuutusmaksujen-taso-pysyy-nykyisellaan/" TargetMode="External"/><Relationship Id="rId12" Type="http://schemas.openxmlformats.org/officeDocument/2006/relationships/hyperlink" Target="https://finlex.fi/fi/laki/alkup/2022/20220921" TargetMode="External"/><Relationship Id="rId17" Type="http://schemas.openxmlformats.org/officeDocument/2006/relationships/hyperlink" Target="https://valtioneuvosto.fi/-/1271139/tyoelakevakuutusmaksut-vuodelle-2023-vahvistettu" TargetMode="External"/><Relationship Id="rId2" Type="http://schemas.openxmlformats.org/officeDocument/2006/relationships/hyperlink" Target="https://www.finlex.fi/fi/laki/ajantasa/2004/20041224" TargetMode="External"/><Relationship Id="rId16" Type="http://schemas.openxmlformats.org/officeDocument/2006/relationships/hyperlink" Target="https://www.finlex.fi/fi/laki/alkup/2022/20220891" TargetMode="External"/><Relationship Id="rId20" Type="http://schemas.openxmlformats.org/officeDocument/2006/relationships/hyperlink" Target="https://www.tyotapaturmatieto.fi/julkaisu/tyotapaturmatietopalvelu/3678" TargetMode="External"/><Relationship Id="rId1" Type="http://schemas.openxmlformats.org/officeDocument/2006/relationships/hyperlink" Target="https://finlex.fi/fi/laki/ajantasa/2006/20061272" TargetMode="External"/><Relationship Id="rId6" Type="http://schemas.openxmlformats.org/officeDocument/2006/relationships/hyperlink" Target="https://www.finlex.fi/fi/laki/alkup/2022/20220891" TargetMode="External"/><Relationship Id="rId11" Type="http://schemas.openxmlformats.org/officeDocument/2006/relationships/hyperlink" Target="https://finlex.fi/fi/laki/alkup/2022/20220921" TargetMode="External"/><Relationship Id="rId5" Type="http://schemas.openxmlformats.org/officeDocument/2006/relationships/hyperlink" Target="https://www.finlex.fi/fi/laki/ajantasa/1998/19980555" TargetMode="External"/><Relationship Id="rId15" Type="http://schemas.openxmlformats.org/officeDocument/2006/relationships/hyperlink" Target="https://www.finlex.fi/fi/laki/alkup/2022/20220891" TargetMode="External"/><Relationship Id="rId10" Type="http://schemas.openxmlformats.org/officeDocument/2006/relationships/hyperlink" Target="https://www.tyoelakelakipalvelu.fi/telp-publishing/vepa/document.faces?document_id=305452" TargetMode="External"/><Relationship Id="rId19" Type="http://schemas.openxmlformats.org/officeDocument/2006/relationships/hyperlink" Target="https://www.tyotapaturmatieto.fi/julkaisu/tyotapaturmatietopalvelu/3678" TargetMode="External"/><Relationship Id="rId4" Type="http://schemas.openxmlformats.org/officeDocument/2006/relationships/hyperlink" Target="https://finlex.fi/fi/laki/ajantasa/2006/20061280" TargetMode="External"/><Relationship Id="rId9" Type="http://schemas.openxmlformats.org/officeDocument/2006/relationships/hyperlink" Target="https://www.tyoelakelakipalvelu.fi/telp-publishing/vepa/document.faces?document_id=303858" TargetMode="External"/><Relationship Id="rId14" Type="http://schemas.openxmlformats.org/officeDocument/2006/relationships/hyperlink" Target="https://finlex.fi/fi/laki/alkup/2022/20220921" TargetMode="External"/><Relationship Id="rId22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lkup/2022/20221228" TargetMode="External"/><Relationship Id="rId3" Type="http://schemas.openxmlformats.org/officeDocument/2006/relationships/hyperlink" Target="https://www.kela.fi/toimeentulotuki-asumismenot" TargetMode="External"/><Relationship Id="rId7" Type="http://schemas.openxmlformats.org/officeDocument/2006/relationships/hyperlink" Target="https://www.finlex.fi/fi/laki/alkup/2022/20221023" TargetMode="External"/><Relationship Id="rId2" Type="http://schemas.openxmlformats.org/officeDocument/2006/relationships/hyperlink" Target="https://www.finlex.fi/fi/laki/ajantasa/1997/19971412" TargetMode="External"/><Relationship Id="rId1" Type="http://schemas.openxmlformats.org/officeDocument/2006/relationships/hyperlink" Target="https://www.finlex.fi/fi/laki/ajantasa/1997/19971412" TargetMode="External"/><Relationship Id="rId6" Type="http://schemas.openxmlformats.org/officeDocument/2006/relationships/hyperlink" Target="https://www.finlex.fi/fi/laki/ajantasa/1997/19971412" TargetMode="External"/><Relationship Id="rId5" Type="http://schemas.openxmlformats.org/officeDocument/2006/relationships/hyperlink" Target="https://www.finlex.fi/fi/laki/ajantasa/1997/19971412" TargetMode="External"/><Relationship Id="rId4" Type="http://schemas.openxmlformats.org/officeDocument/2006/relationships/hyperlink" Target="https://www.finlex.fi/fi/laki/ajantasa/1997/19971412" TargetMode="External"/><Relationship Id="rId9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2/20021290" TargetMode="External"/><Relationship Id="rId13" Type="http://schemas.openxmlformats.org/officeDocument/2006/relationships/hyperlink" Target="https://www.finlex.fi/fi/laki/alkup/2010/20100957" TargetMode="External"/><Relationship Id="rId3" Type="http://schemas.openxmlformats.org/officeDocument/2006/relationships/hyperlink" Target="https://www.finlex.fi/fi/laki/ajantasa/2002/20021305" TargetMode="External"/><Relationship Id="rId7" Type="http://schemas.openxmlformats.org/officeDocument/2006/relationships/hyperlink" Target="https://www.finlex.fi/fi/laki/alkup/2022/20221227" TargetMode="External"/><Relationship Id="rId12" Type="http://schemas.openxmlformats.org/officeDocument/2006/relationships/hyperlink" Target="https://www.finlex.fi/fi/laki/alkup/2010/20100957" TargetMode="External"/><Relationship Id="rId2" Type="http://schemas.openxmlformats.org/officeDocument/2006/relationships/hyperlink" Target="https://www.finlex.fi/fi/laki/ajantasa/2002/20021290" TargetMode="External"/><Relationship Id="rId1" Type="http://schemas.openxmlformats.org/officeDocument/2006/relationships/hyperlink" Target="https://www.finlex.fi/fi/laki/ajantasa/2002/20021290" TargetMode="External"/><Relationship Id="rId6" Type="http://schemas.openxmlformats.org/officeDocument/2006/relationships/hyperlink" Target="https://www.finlex.fi/fi/laki/alkup/2022/20220669" TargetMode="External"/><Relationship Id="rId11" Type="http://schemas.openxmlformats.org/officeDocument/2006/relationships/hyperlink" Target="https://www.finlex.fi/fi/laki/alkup/2010/20100957" TargetMode="External"/><Relationship Id="rId5" Type="http://schemas.openxmlformats.org/officeDocument/2006/relationships/hyperlink" Target="https://www.finlex.fi/fi/laki/ajantasa/2002/20021290" TargetMode="External"/><Relationship Id="rId15" Type="http://schemas.openxmlformats.org/officeDocument/2006/relationships/hyperlink" Target="https://www.finlex.fi/fi/laki/alkup/2010/20100957" TargetMode="External"/><Relationship Id="rId10" Type="http://schemas.openxmlformats.org/officeDocument/2006/relationships/hyperlink" Target="https://www.finlex.fi/fi/laki/alkup/2022/20221227" TargetMode="External"/><Relationship Id="rId4" Type="http://schemas.openxmlformats.org/officeDocument/2006/relationships/hyperlink" Target="https://www.finlex.fi/fi/laki/ajantasa/2002/20021290" TargetMode="External"/><Relationship Id="rId9" Type="http://schemas.openxmlformats.org/officeDocument/2006/relationships/hyperlink" Target="https://www.finlex.fi/fi/laki/alkup/2022/20221227" TargetMode="External"/><Relationship Id="rId14" Type="http://schemas.openxmlformats.org/officeDocument/2006/relationships/hyperlink" Target="https://www.finlex.fi/fi/laki/alkup/2010/20100957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lex.fi/fi/laki/ajantasa/1992/19921535" TargetMode="External"/><Relationship Id="rId18" Type="http://schemas.openxmlformats.org/officeDocument/2006/relationships/hyperlink" Target="https://www.finlex.fi/fi/laki/ajantasa/1992/19921535" TargetMode="External"/><Relationship Id="rId26" Type="http://schemas.openxmlformats.org/officeDocument/2006/relationships/hyperlink" Target="https://www.finlex.fi/fi/laki/ajantasa/1992/19921535" TargetMode="External"/><Relationship Id="rId39" Type="http://schemas.openxmlformats.org/officeDocument/2006/relationships/hyperlink" Target="https://www.finlex.fi/fi/laki/ajantasa/1992/19921535" TargetMode="External"/><Relationship Id="rId21" Type="http://schemas.openxmlformats.org/officeDocument/2006/relationships/hyperlink" Target="https://www.finlex.fi/fi/laki/ajantasa/1992/19921535" TargetMode="External"/><Relationship Id="rId34" Type="http://schemas.openxmlformats.org/officeDocument/2006/relationships/hyperlink" Target="https://www.finlex.fi/fi/laki/ajantasa/1992/19921535" TargetMode="External"/><Relationship Id="rId42" Type="http://schemas.openxmlformats.org/officeDocument/2006/relationships/hyperlink" Target="https://www.finlex.fi/fi/laki/ajantasa/1992/19921535" TargetMode="External"/><Relationship Id="rId47" Type="http://schemas.openxmlformats.org/officeDocument/2006/relationships/hyperlink" Target="https://www.finlex.fi/fi/laki/ajantasa/1992/19921535" TargetMode="External"/><Relationship Id="rId50" Type="http://schemas.openxmlformats.org/officeDocument/2006/relationships/hyperlink" Target="https://www.finlex.fi/fi/laki/ajantasa/1992/19921535" TargetMode="External"/><Relationship Id="rId55" Type="http://schemas.openxmlformats.org/officeDocument/2006/relationships/hyperlink" Target="https://www.finlex.fi/fi/laki/alkup/2022/20221122" TargetMode="External"/><Relationship Id="rId63" Type="http://schemas.openxmlformats.org/officeDocument/2006/relationships/hyperlink" Target="https://www.finlex.fi/fi/laki/alkup/2022/20221122" TargetMode="External"/><Relationship Id="rId68" Type="http://schemas.openxmlformats.org/officeDocument/2006/relationships/printerSettings" Target="../printerSettings/printerSettings11.bin"/><Relationship Id="rId7" Type="http://schemas.openxmlformats.org/officeDocument/2006/relationships/hyperlink" Target="https://www.finlex.fi/fi/laki/ajantasa/1992/19921535" TargetMode="External"/><Relationship Id="rId2" Type="http://schemas.openxmlformats.org/officeDocument/2006/relationships/hyperlink" Target="https://www.finlex.fi/fi/laki/ajantasa/1992/19921535" TargetMode="External"/><Relationship Id="rId16" Type="http://schemas.openxmlformats.org/officeDocument/2006/relationships/hyperlink" Target="https://www.finlex.fi/fi/laki/ajantasa/1992/19921535" TargetMode="External"/><Relationship Id="rId29" Type="http://schemas.openxmlformats.org/officeDocument/2006/relationships/hyperlink" Target="https://www.finlex.fi/fi/laki/ajantasa/1992/19921535?search%5Btype%5D=pika&amp;search%5Bpika%5D=tuloverolaki" TargetMode="External"/><Relationship Id="rId1" Type="http://schemas.openxmlformats.org/officeDocument/2006/relationships/hyperlink" Target="https://www.finlex.fi/fi/laki/ajantasa/1992/19921535" TargetMode="External"/><Relationship Id="rId6" Type="http://schemas.openxmlformats.org/officeDocument/2006/relationships/hyperlink" Target="https://finlex.fi/fi/laki/ajantasa/2006/20060395" TargetMode="External"/><Relationship Id="rId11" Type="http://schemas.openxmlformats.org/officeDocument/2006/relationships/hyperlink" Target="https://www.finlex.fi/fi/laki/ajantasa/1992/19921535" TargetMode="External"/><Relationship Id="rId24" Type="http://schemas.openxmlformats.org/officeDocument/2006/relationships/hyperlink" Target="https://www.finlex.fi/fi/laki/alkup/2021/20210620" TargetMode="External"/><Relationship Id="rId32" Type="http://schemas.openxmlformats.org/officeDocument/2006/relationships/hyperlink" Target="https://valtioneuvosto.fi/-/1271139/tyoelakevakuutusmaksut-vuodelle-2022-vahvistettu" TargetMode="External"/><Relationship Id="rId37" Type="http://schemas.openxmlformats.org/officeDocument/2006/relationships/hyperlink" Target="https://www.finlex.fi/fi/laki/ajantasa/1992/19921535" TargetMode="External"/><Relationship Id="rId40" Type="http://schemas.openxmlformats.org/officeDocument/2006/relationships/hyperlink" Target="https://www.finlex.fi/fi/laki/ajantasa/1992/19921535" TargetMode="External"/><Relationship Id="rId45" Type="http://schemas.openxmlformats.org/officeDocument/2006/relationships/hyperlink" Target="https://www.finlex.fi/fi/laki/ajantasa/1992/19921535" TargetMode="External"/><Relationship Id="rId53" Type="http://schemas.openxmlformats.org/officeDocument/2006/relationships/hyperlink" Target="https://www.finlex.fi/fi/laki/alkup/2022/20221122" TargetMode="External"/><Relationship Id="rId58" Type="http://schemas.openxmlformats.org/officeDocument/2006/relationships/hyperlink" Target="https://www.finlex.fi/fi/laki/alkup/2022/20221122" TargetMode="External"/><Relationship Id="rId66" Type="http://schemas.openxmlformats.org/officeDocument/2006/relationships/hyperlink" Target="https://www.vero.fi/syventavat-vero-ohjeet/ohje-hakusivu/48911/ahvenanmaan-verotus6/" TargetMode="External"/><Relationship Id="rId5" Type="http://schemas.openxmlformats.org/officeDocument/2006/relationships/hyperlink" Target="https://stm.fi/-/sairausvakuutusmaksut-vahvistettu-vuodelle-2023" TargetMode="External"/><Relationship Id="rId15" Type="http://schemas.openxmlformats.org/officeDocument/2006/relationships/hyperlink" Target="https://www.finlex.fi/fi/laki/ajantasa/1992/19921535" TargetMode="External"/><Relationship Id="rId23" Type="http://schemas.openxmlformats.org/officeDocument/2006/relationships/hyperlink" Target="https://www.finlex.fi/fi/laki/ajantasa/1992/19921535" TargetMode="External"/><Relationship Id="rId28" Type="http://schemas.openxmlformats.org/officeDocument/2006/relationships/hyperlink" Target="https://www.finlex.fi/fi/laki/ajantasa/1992/19921535?search%5Btype%5D=pika&amp;search%5Bpika%5D=tuloverolaki" TargetMode="External"/><Relationship Id="rId36" Type="http://schemas.openxmlformats.org/officeDocument/2006/relationships/hyperlink" Target="https://finlex.fi/fi/laki/alkup/2021/20210937" TargetMode="External"/><Relationship Id="rId49" Type="http://schemas.openxmlformats.org/officeDocument/2006/relationships/hyperlink" Target="https://www.finlex.fi/fi/laki/ajantasa/1992/19921535" TargetMode="External"/><Relationship Id="rId57" Type="http://schemas.openxmlformats.org/officeDocument/2006/relationships/hyperlink" Target="https://www.finlex.fi/fi/laki/alkup/2022/20221122" TargetMode="External"/><Relationship Id="rId61" Type="http://schemas.openxmlformats.org/officeDocument/2006/relationships/hyperlink" Target="https://www.finlex.fi/fi/laki/alkup/2022/20221122" TargetMode="External"/><Relationship Id="rId10" Type="http://schemas.openxmlformats.org/officeDocument/2006/relationships/hyperlink" Target="https://www.finlex.fi/fi/laki/ajantasa/2012/20120484" TargetMode="External"/><Relationship Id="rId19" Type="http://schemas.openxmlformats.org/officeDocument/2006/relationships/hyperlink" Target="https://www.finlex.fi/fi/laki/ajantasa/1996/19961124" TargetMode="External"/><Relationship Id="rId31" Type="http://schemas.openxmlformats.org/officeDocument/2006/relationships/hyperlink" Target="https://www.finlex.fi/fi/laki/ajantasa/1992/19921535" TargetMode="External"/><Relationship Id="rId44" Type="http://schemas.openxmlformats.org/officeDocument/2006/relationships/hyperlink" Target="https://www.finlex.fi/fi/laki/ajantasa/1992/19921535" TargetMode="External"/><Relationship Id="rId52" Type="http://schemas.openxmlformats.org/officeDocument/2006/relationships/hyperlink" Target="https://www.finlex.fi/fi/laki/alkup/2022/20221122" TargetMode="External"/><Relationship Id="rId60" Type="http://schemas.openxmlformats.org/officeDocument/2006/relationships/hyperlink" Target="https://www.finlex.fi/fi/laki/alkup/2022/20221122" TargetMode="External"/><Relationship Id="rId65" Type="http://schemas.openxmlformats.org/officeDocument/2006/relationships/hyperlink" Target="https://www.finlex.fi/fi/laki/alkup/2022/20221122" TargetMode="External"/><Relationship Id="rId4" Type="http://schemas.openxmlformats.org/officeDocument/2006/relationships/hyperlink" Target="https://www.finlex.fi/fi/laki/ajantasa/1992/19921535" TargetMode="External"/><Relationship Id="rId9" Type="http://schemas.openxmlformats.org/officeDocument/2006/relationships/hyperlink" Target="https://www.finlex.fi/fi/laki/ajantasa/2012/20120484" TargetMode="External"/><Relationship Id="rId14" Type="http://schemas.openxmlformats.org/officeDocument/2006/relationships/hyperlink" Target="https://www.finlex.fi/fi/laki/ajantasa/1992/19921535" TargetMode="External"/><Relationship Id="rId22" Type="http://schemas.openxmlformats.org/officeDocument/2006/relationships/hyperlink" Target="https://www.finlex.fi/fi/laki/ajantasa/1992/19921535" TargetMode="External"/><Relationship Id="rId27" Type="http://schemas.openxmlformats.org/officeDocument/2006/relationships/hyperlink" Target="https://www.finlex.fi/fi/laki/ajantasa/1992/19921535" TargetMode="External"/><Relationship Id="rId30" Type="http://schemas.openxmlformats.org/officeDocument/2006/relationships/hyperlink" Target="https://www.finlex.fi/fi/laki/ajantasa/1992/19921535" TargetMode="External"/><Relationship Id="rId35" Type="http://schemas.openxmlformats.org/officeDocument/2006/relationships/hyperlink" Target="https://finlex.fi/fi/laki/ajantasa/2004/20041224" TargetMode="External"/><Relationship Id="rId43" Type="http://schemas.openxmlformats.org/officeDocument/2006/relationships/hyperlink" Target="https://www.finlex.fi/fi/laki/ajantasa/1992/19921535" TargetMode="External"/><Relationship Id="rId48" Type="http://schemas.openxmlformats.org/officeDocument/2006/relationships/hyperlink" Target="https://www.finlex.fi/fi/laki/ajantasa/1992/19921535" TargetMode="External"/><Relationship Id="rId56" Type="http://schemas.openxmlformats.org/officeDocument/2006/relationships/hyperlink" Target="https://www.finlex.fi/fi/laki/alkup/2022/20221122" TargetMode="External"/><Relationship Id="rId64" Type="http://schemas.openxmlformats.org/officeDocument/2006/relationships/hyperlink" Target="https://www.finlex.fi/fi/laki/alkup/2022/20221122" TargetMode="External"/><Relationship Id="rId8" Type="http://schemas.openxmlformats.org/officeDocument/2006/relationships/hyperlink" Target="https://www.finlex.fi/fi/laki/ajantasa/1992/19921535" TargetMode="External"/><Relationship Id="rId51" Type="http://schemas.openxmlformats.org/officeDocument/2006/relationships/hyperlink" Target="https://www.finlex.fi/fi/laki/ajantasa/1992/19921535" TargetMode="External"/><Relationship Id="rId3" Type="http://schemas.openxmlformats.org/officeDocument/2006/relationships/hyperlink" Target="https://www.finlex.fi/fi/laki/ajantasa/1998/19980555" TargetMode="External"/><Relationship Id="rId12" Type="http://schemas.openxmlformats.org/officeDocument/2006/relationships/hyperlink" Target="https://www.finlex.fi/fi/laki/ajantasa/1992/19921535" TargetMode="External"/><Relationship Id="rId17" Type="http://schemas.openxmlformats.org/officeDocument/2006/relationships/hyperlink" Target="https://www.finlex.fi/fi/laki/ajantasa/1992/19921535" TargetMode="External"/><Relationship Id="rId25" Type="http://schemas.openxmlformats.org/officeDocument/2006/relationships/hyperlink" Target="https://finlex.fi/fi/laki/ajantasa/2004/20041224" TargetMode="External"/><Relationship Id="rId33" Type="http://schemas.openxmlformats.org/officeDocument/2006/relationships/hyperlink" Target="https://www.finlex.fi/fi/laki/alkup/2022/20221122" TargetMode="External"/><Relationship Id="rId38" Type="http://schemas.openxmlformats.org/officeDocument/2006/relationships/hyperlink" Target="https://www.finlex.fi/fi/laki/ajantasa/1992/19921535" TargetMode="External"/><Relationship Id="rId46" Type="http://schemas.openxmlformats.org/officeDocument/2006/relationships/hyperlink" Target="https://www.finlex.fi/fi/laki/ajantasa/1992/19921535" TargetMode="External"/><Relationship Id="rId59" Type="http://schemas.openxmlformats.org/officeDocument/2006/relationships/hyperlink" Target="https://www.finlex.fi/fi/laki/alkup/2022/20221122" TargetMode="External"/><Relationship Id="rId67" Type="http://schemas.openxmlformats.org/officeDocument/2006/relationships/hyperlink" Target="https://www.finlex.fi/fi/laki/ajantasa/1992/19921535" TargetMode="External"/><Relationship Id="rId20" Type="http://schemas.openxmlformats.org/officeDocument/2006/relationships/hyperlink" Target="https://www.finlex.fi/fi/laki/ajantasa/1992/19921535" TargetMode="External"/><Relationship Id="rId41" Type="http://schemas.openxmlformats.org/officeDocument/2006/relationships/hyperlink" Target="https://www.finlex.fi/fi/laki/ajantasa/1992/19921535" TargetMode="External"/><Relationship Id="rId54" Type="http://schemas.openxmlformats.org/officeDocument/2006/relationships/hyperlink" Target="https://www.finlex.fi/fi/laki/alkup/2022/20221122" TargetMode="External"/><Relationship Id="rId62" Type="http://schemas.openxmlformats.org/officeDocument/2006/relationships/hyperlink" Target="https://www.finlex.fi/fi/laki/alkup/2022/202211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ro.fi/yritykset-ja-yhteisot/verot-ja-maksut/yritys_tyonantajana/sosiaalivakuutusmaksut/" TargetMode="External"/><Relationship Id="rId13" Type="http://schemas.openxmlformats.org/officeDocument/2006/relationships/hyperlink" Target="https://pxdata.stat.fi/PxWeb/pxweb/fi/StatFin/StatFin__ati/statfin_ati_pxt_122j.px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stat.fi/tilasto/khi" TargetMode="External"/><Relationship Id="rId7" Type="http://schemas.openxmlformats.org/officeDocument/2006/relationships/hyperlink" Target="https://www.vero.fi/yritykset-ja-yhteisot/verot-ja-maksut/yritys_tyonantajana/sosiaalivakuutusmaksut/" TargetMode="External"/><Relationship Id="rId12" Type="http://schemas.openxmlformats.org/officeDocument/2006/relationships/hyperlink" Target="https://stat.fi/tilasto/khi" TargetMode="External"/><Relationship Id="rId17" Type="http://schemas.openxmlformats.org/officeDocument/2006/relationships/hyperlink" Target="https://www.kela.fi/documents/20124/410405/Etuuksien+euromaaria+ja+tulorajoja+2023+fi.pdf/4b037908-276e-cb57-2a57-3690d359e437?t=1665734062744" TargetMode="External"/><Relationship Id="rId2" Type="http://schemas.openxmlformats.org/officeDocument/2006/relationships/hyperlink" Target="https://pxdata.stat.fi/PxWeb/pxweb/fi/StatFin/StatFin__jmhi/statfin_jmhi_pxt_11m2.px/" TargetMode="External"/><Relationship Id="rId16" Type="http://schemas.openxmlformats.org/officeDocument/2006/relationships/hyperlink" Target="https://finlex.fi/fi/laki/ajantasa/2002/20021290" TargetMode="External"/><Relationship Id="rId1" Type="http://schemas.openxmlformats.org/officeDocument/2006/relationships/hyperlink" Target="https://pxdata.stat.fi/PxWeb/pxweb/fi/StatFin/StatFin__ati/statfin_ati_pxt_122j.px/" TargetMode="External"/><Relationship Id="rId6" Type="http://schemas.openxmlformats.org/officeDocument/2006/relationships/hyperlink" Target="https://www.vero.fi/yritykset-ja-yhteisot/verot-ja-maksut/yritys_tyonantajana/sosiaalivakuutusmaksut/" TargetMode="External"/><Relationship Id="rId11" Type="http://schemas.openxmlformats.org/officeDocument/2006/relationships/hyperlink" Target="https://www.vero.fi/yritykset-ja-yhteisot/verot-ja-maksut/yritys_tyonantajana/sosiaalivakuutusmaksut/" TargetMode="External"/><Relationship Id="rId5" Type="http://schemas.openxmlformats.org/officeDocument/2006/relationships/hyperlink" Target="https://www.vero.fi/yritykset-ja-yhteisot/verot-ja-maksut/yritys_tyonantajana/sosiaalivakuutusmaksut/" TargetMode="External"/><Relationship Id="rId15" Type="http://schemas.openxmlformats.org/officeDocument/2006/relationships/hyperlink" Target="https://valtioneuvosto.fi/paatokset/paatos?decisionId=0900908f807e59cc" TargetMode="External"/><Relationship Id="rId10" Type="http://schemas.openxmlformats.org/officeDocument/2006/relationships/hyperlink" Target="https://www.vero.fi/yritykset-ja-yhteisot/verot-ja-maksut/yritys_tyonantajana/sosiaalivakuutusmaksut/" TargetMode="External"/><Relationship Id="rId4" Type="http://schemas.openxmlformats.org/officeDocument/2006/relationships/hyperlink" Target="https://www.vero.fi/yritykset-ja-yhteisot/verot-ja-maksut/yritys_tyonantajana/sosiaalivakuutusmaksut/" TargetMode="External"/><Relationship Id="rId9" Type="http://schemas.openxmlformats.org/officeDocument/2006/relationships/hyperlink" Target="https://www.vero.fi/yritykset-ja-yhteisot/verot-ja-maksut/yritys_tyonantajana/sosiaalivakuutusmaksut/" TargetMode="External"/><Relationship Id="rId14" Type="http://schemas.openxmlformats.org/officeDocument/2006/relationships/hyperlink" Target="https://valtioneuvosto.fi/paatokset/paatos?decisionId=0900908f807e59cc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4/20140938" TargetMode="External"/><Relationship Id="rId13" Type="http://schemas.openxmlformats.org/officeDocument/2006/relationships/hyperlink" Target="https://www.finlex.fi/fi/laki/ajantasa/2014/20140938" TargetMode="External"/><Relationship Id="rId18" Type="http://schemas.openxmlformats.org/officeDocument/2006/relationships/hyperlink" Target="https://www.finlex.fi/fi/laki/ajantasa/2014/20140938" TargetMode="External"/><Relationship Id="rId26" Type="http://schemas.openxmlformats.org/officeDocument/2006/relationships/hyperlink" Target="https://www.finlex.fi/fi/laki/alkup/2022/20221151" TargetMode="External"/><Relationship Id="rId3" Type="http://schemas.openxmlformats.org/officeDocument/2006/relationships/hyperlink" Target="https://www.finlex.fi/fi/laki/ajantasa/2014/20140938" TargetMode="External"/><Relationship Id="rId21" Type="http://schemas.openxmlformats.org/officeDocument/2006/relationships/hyperlink" Target="https://www.finlex.fi/fi/laki/alkup/2022/20221151" TargetMode="External"/><Relationship Id="rId7" Type="http://schemas.openxmlformats.org/officeDocument/2006/relationships/hyperlink" Target="https://www.finlex.fi/fi/laki/ajantasa/2014/20140938" TargetMode="External"/><Relationship Id="rId12" Type="http://schemas.openxmlformats.org/officeDocument/2006/relationships/hyperlink" Target="https://www.finlex.fi/fi/laki/ajantasa/2014/20140938" TargetMode="External"/><Relationship Id="rId17" Type="http://schemas.openxmlformats.org/officeDocument/2006/relationships/hyperlink" Target="https://www.finlex.fi/fi/laki/ajantasa/2014/20140938" TargetMode="External"/><Relationship Id="rId25" Type="http://schemas.openxmlformats.org/officeDocument/2006/relationships/hyperlink" Target="https://www.finlex.fi/fi/laki/alkup/2022/20221151" TargetMode="External"/><Relationship Id="rId2" Type="http://schemas.openxmlformats.org/officeDocument/2006/relationships/hyperlink" Target="https://www.finlex.fi/fi/laki/ajantasa/2014/20140938" TargetMode="External"/><Relationship Id="rId16" Type="http://schemas.openxmlformats.org/officeDocument/2006/relationships/hyperlink" Target="https://www.finlex.fi/fi/laki/ajantasa/2014/20140938" TargetMode="External"/><Relationship Id="rId20" Type="http://schemas.openxmlformats.org/officeDocument/2006/relationships/hyperlink" Target="https://www.finlex.fi/fi/laki/ajantasa/2014/20140938" TargetMode="External"/><Relationship Id="rId1" Type="http://schemas.openxmlformats.org/officeDocument/2006/relationships/hyperlink" Target="https://www.finlex.fi/fi/laki/ajantasa/2014/20140938" TargetMode="External"/><Relationship Id="rId6" Type="http://schemas.openxmlformats.org/officeDocument/2006/relationships/hyperlink" Target="https://www.finlex.fi/fi/laki/ajantasa/2014/20140938" TargetMode="External"/><Relationship Id="rId11" Type="http://schemas.openxmlformats.org/officeDocument/2006/relationships/hyperlink" Target="https://www.finlex.fi/fi/laki/ajantasa/2014/20140938" TargetMode="External"/><Relationship Id="rId24" Type="http://schemas.openxmlformats.org/officeDocument/2006/relationships/hyperlink" Target="https://www.finlex.fi/fi/laki/alkup/2022/20221151" TargetMode="External"/><Relationship Id="rId5" Type="http://schemas.openxmlformats.org/officeDocument/2006/relationships/hyperlink" Target="https://www.finlex.fi/fi/laki/ajantasa/2014/20140938" TargetMode="External"/><Relationship Id="rId15" Type="http://schemas.openxmlformats.org/officeDocument/2006/relationships/hyperlink" Target="https://www.finlex.fi/fi/laki/ajantasa/2014/20140938" TargetMode="External"/><Relationship Id="rId23" Type="http://schemas.openxmlformats.org/officeDocument/2006/relationships/hyperlink" Target="https://www.finlex.fi/fi/laki/alkup/2022/20221151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finlex.fi/fi/laki/ajantasa/2014/20140938" TargetMode="External"/><Relationship Id="rId19" Type="http://schemas.openxmlformats.org/officeDocument/2006/relationships/hyperlink" Target="https://www.finlex.fi/fi/laki/ajantasa/2014/20140938" TargetMode="External"/><Relationship Id="rId4" Type="http://schemas.openxmlformats.org/officeDocument/2006/relationships/hyperlink" Target="https://www.finlex.fi/fi/laki/ajantasa/2014/20140938" TargetMode="External"/><Relationship Id="rId9" Type="http://schemas.openxmlformats.org/officeDocument/2006/relationships/hyperlink" Target="https://www.finlex.fi/fi/laki/ajantasa/2014/20140938" TargetMode="External"/><Relationship Id="rId14" Type="http://schemas.openxmlformats.org/officeDocument/2006/relationships/hyperlink" Target="https://www.finlex.fi/fi/laki/ajantasa/2014/20140938" TargetMode="External"/><Relationship Id="rId22" Type="http://schemas.openxmlformats.org/officeDocument/2006/relationships/hyperlink" Target="https://www.finlex.fi/fi/laki/alkup/2022/20221151" TargetMode="External"/><Relationship Id="rId27" Type="http://schemas.openxmlformats.org/officeDocument/2006/relationships/hyperlink" Target="https://www.finlex.fi/fi/laki/alkup/2022/2022115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lkup/2022/20220977" TargetMode="External"/><Relationship Id="rId13" Type="http://schemas.openxmlformats.org/officeDocument/2006/relationships/hyperlink" Target="https://www.finlex.fi/fi/laki/alkup/2022/20220977" TargetMode="External"/><Relationship Id="rId18" Type="http://schemas.openxmlformats.org/officeDocument/2006/relationships/hyperlink" Target="https://www.finlex.fi/fi/laki/alkup/2022/20220977" TargetMode="External"/><Relationship Id="rId3" Type="http://schemas.openxmlformats.org/officeDocument/2006/relationships/hyperlink" Target="https://www.finlex.fi/fi/laki/ajantasa/2007/20070571" TargetMode="External"/><Relationship Id="rId7" Type="http://schemas.openxmlformats.org/officeDocument/2006/relationships/hyperlink" Target="https://www.finlex.fi/fi/laki/alkup/2022/20220977" TargetMode="External"/><Relationship Id="rId12" Type="http://schemas.openxmlformats.org/officeDocument/2006/relationships/hyperlink" Target="https://www.finlex.fi/fi/laki/alkup/2022/20220977" TargetMode="External"/><Relationship Id="rId17" Type="http://schemas.openxmlformats.org/officeDocument/2006/relationships/hyperlink" Target="https://www.finlex.fi/fi/laki/alkup/2022/20220977" TargetMode="External"/><Relationship Id="rId2" Type="http://schemas.openxmlformats.org/officeDocument/2006/relationships/hyperlink" Target="https://www.finlex.fi/fi/laki/ajantasa/2007/20070571" TargetMode="External"/><Relationship Id="rId16" Type="http://schemas.openxmlformats.org/officeDocument/2006/relationships/hyperlink" Target="https://www.finlex.fi/fi/laki/alkup/2022/20220977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www.finlex.fi/fi/laki/ajantasa/2007/20070571" TargetMode="External"/><Relationship Id="rId6" Type="http://schemas.openxmlformats.org/officeDocument/2006/relationships/hyperlink" Target="https://www.finlex.fi/fi/laki/ajantasa/2007/20070571" TargetMode="External"/><Relationship Id="rId11" Type="http://schemas.openxmlformats.org/officeDocument/2006/relationships/hyperlink" Target="https://www.finlex.fi/fi/laki/alkup/2022/20220977" TargetMode="External"/><Relationship Id="rId5" Type="http://schemas.openxmlformats.org/officeDocument/2006/relationships/hyperlink" Target="https://www.finlex.fi/fi/laki/ajantasa/2007/20070571" TargetMode="External"/><Relationship Id="rId15" Type="http://schemas.openxmlformats.org/officeDocument/2006/relationships/hyperlink" Target="https://www.finlex.fi/fi/laki/alkup/2022/20220977" TargetMode="External"/><Relationship Id="rId10" Type="http://schemas.openxmlformats.org/officeDocument/2006/relationships/hyperlink" Target="https://www.finlex.fi/fi/laki/alkup/2022/20220977" TargetMode="External"/><Relationship Id="rId19" Type="http://schemas.openxmlformats.org/officeDocument/2006/relationships/hyperlink" Target="https://www.finlex.fi/fi/laki/alkup/2022/20220977" TargetMode="External"/><Relationship Id="rId4" Type="http://schemas.openxmlformats.org/officeDocument/2006/relationships/hyperlink" Target="https://www.finlex.fi/fi/laki/ajantasa/2001/20010456" TargetMode="External"/><Relationship Id="rId9" Type="http://schemas.openxmlformats.org/officeDocument/2006/relationships/hyperlink" Target="https://www.finlex.fi/fi/laki/alkup/2022/20220977" TargetMode="External"/><Relationship Id="rId14" Type="http://schemas.openxmlformats.org/officeDocument/2006/relationships/hyperlink" Target="https://www.finlex.fi/fi/laki/alkup/2022/2022097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0/20100703" TargetMode="External"/><Relationship Id="rId13" Type="http://schemas.openxmlformats.org/officeDocument/2006/relationships/hyperlink" Target="https://www.finlex.fi/fi/laki/ajantasa/2007/20070570" TargetMode="External"/><Relationship Id="rId18" Type="http://schemas.openxmlformats.org/officeDocument/2006/relationships/hyperlink" Target="https://www.finlex.fi/fi/laki/ajantasa/1993/19930781" TargetMode="External"/><Relationship Id="rId26" Type="http://schemas.openxmlformats.org/officeDocument/2006/relationships/hyperlink" Target="https://www.finlex.fi/fi/laki/ajantasa/2007/20070568" TargetMode="External"/><Relationship Id="rId39" Type="http://schemas.openxmlformats.org/officeDocument/2006/relationships/hyperlink" Target="https://www.finlex.fi/fi/laki/ajantasa/2007/20070570" TargetMode="External"/><Relationship Id="rId3" Type="http://schemas.openxmlformats.org/officeDocument/2006/relationships/hyperlink" Target="https://www.finlex.fi/fi/laki/ajantasa/2007/20070568" TargetMode="External"/><Relationship Id="rId21" Type="http://schemas.openxmlformats.org/officeDocument/2006/relationships/hyperlink" Target="https://www.finlex.fi/fi/laki/ajantasa/2007/20070568" TargetMode="External"/><Relationship Id="rId34" Type="http://schemas.openxmlformats.org/officeDocument/2006/relationships/hyperlink" Target="https://www.finlex.fi/fi/laki/ajantasa/2007/20070570" TargetMode="External"/><Relationship Id="rId42" Type="http://schemas.openxmlformats.org/officeDocument/2006/relationships/hyperlink" Target="https://www.finlex.fi/fi/laki/ajantasa/2007/20070570" TargetMode="External"/><Relationship Id="rId7" Type="http://schemas.openxmlformats.org/officeDocument/2006/relationships/hyperlink" Target="https://www.finlex.fi/fi/laki/ajantasa/2007/20070568" TargetMode="External"/><Relationship Id="rId12" Type="http://schemas.openxmlformats.org/officeDocument/2006/relationships/hyperlink" Target="https://www.finlex.fi/fi/laki/alkup/1988/19880123" TargetMode="External"/><Relationship Id="rId17" Type="http://schemas.openxmlformats.org/officeDocument/2006/relationships/hyperlink" Target="https://www.finlex.fi/fi/laki/ajantasa/1993/19930781" TargetMode="External"/><Relationship Id="rId25" Type="http://schemas.openxmlformats.org/officeDocument/2006/relationships/hyperlink" Target="https://www.finlex.fi/fi/laki/ajantasa/2007/20070568" TargetMode="External"/><Relationship Id="rId33" Type="http://schemas.openxmlformats.org/officeDocument/2006/relationships/hyperlink" Target="https://www.finlex.fi/fi/laki/ajantasa/2007/20070568" TargetMode="External"/><Relationship Id="rId38" Type="http://schemas.openxmlformats.org/officeDocument/2006/relationships/hyperlink" Target="https://www.finlex.fi/fi/laki/ajantasa/2007/20070570" TargetMode="External"/><Relationship Id="rId2" Type="http://schemas.openxmlformats.org/officeDocument/2006/relationships/hyperlink" Target="https://www.finlex.fi/fi/laki/ajantasa/2007/20070568" TargetMode="External"/><Relationship Id="rId16" Type="http://schemas.openxmlformats.org/officeDocument/2006/relationships/hyperlink" Target="https://www.finlex.fi/fi/laki/ajantasa/2007/20070568" TargetMode="External"/><Relationship Id="rId20" Type="http://schemas.openxmlformats.org/officeDocument/2006/relationships/hyperlink" Target="https://www.finlex.fi/fi/laki/ajantasa/1993/19930781" TargetMode="External"/><Relationship Id="rId29" Type="http://schemas.openxmlformats.org/officeDocument/2006/relationships/hyperlink" Target="https://www.finlex.fi/fi/laki/ajantasa/2007/20070568" TargetMode="External"/><Relationship Id="rId41" Type="http://schemas.openxmlformats.org/officeDocument/2006/relationships/hyperlink" Target="https://www.finlex.fi/fi/laki/ajantasa/2007/20070570" TargetMode="External"/><Relationship Id="rId1" Type="http://schemas.openxmlformats.org/officeDocument/2006/relationships/hyperlink" Target="https://www.finlex.fi/fi/laki/ajantasa/1977/19770119" TargetMode="External"/><Relationship Id="rId6" Type="http://schemas.openxmlformats.org/officeDocument/2006/relationships/hyperlink" Target="https://www.finlex.fi/fi/laki/ajantasa/2007/20070568" TargetMode="External"/><Relationship Id="rId11" Type="http://schemas.openxmlformats.org/officeDocument/2006/relationships/hyperlink" Target="https://www.finlex.fi/fi/laki/ajantasa/1977/19770119" TargetMode="External"/><Relationship Id="rId24" Type="http://schemas.openxmlformats.org/officeDocument/2006/relationships/hyperlink" Target="https://www.finlex.fi/fi/laki/ajantasa/2007/20070568" TargetMode="External"/><Relationship Id="rId32" Type="http://schemas.openxmlformats.org/officeDocument/2006/relationships/hyperlink" Target="https://www.finlex.fi/fi/laki/ajantasa/1977/19770119" TargetMode="External"/><Relationship Id="rId37" Type="http://schemas.openxmlformats.org/officeDocument/2006/relationships/hyperlink" Target="https://www.finlex.fi/fi/laki/alkup/1988/19880123" TargetMode="External"/><Relationship Id="rId40" Type="http://schemas.openxmlformats.org/officeDocument/2006/relationships/hyperlink" Target="https://www.finlex.fi/fi/laki/ajantasa/2007/20070570" TargetMode="External"/><Relationship Id="rId45" Type="http://schemas.openxmlformats.org/officeDocument/2006/relationships/printerSettings" Target="../printerSettings/printerSettings5.bin"/><Relationship Id="rId5" Type="http://schemas.openxmlformats.org/officeDocument/2006/relationships/hyperlink" Target="https://www.finlex.fi/fi/laki/ajantasa/2007/20070568" TargetMode="External"/><Relationship Id="rId15" Type="http://schemas.openxmlformats.org/officeDocument/2006/relationships/hyperlink" Target="https://www.finlex.fi/fi/laki/ajantasa/2007/20070568" TargetMode="External"/><Relationship Id="rId23" Type="http://schemas.openxmlformats.org/officeDocument/2006/relationships/hyperlink" Target="https://www.finlex.fi/fi/laki/ajantasa/2007/20070568" TargetMode="External"/><Relationship Id="rId28" Type="http://schemas.openxmlformats.org/officeDocument/2006/relationships/hyperlink" Target="https://www.finlex.fi/fi/laki/ajantasa/2007/20070568" TargetMode="External"/><Relationship Id="rId36" Type="http://schemas.openxmlformats.org/officeDocument/2006/relationships/hyperlink" Target="https://www.finlex.fi/fi/laki/ajantasa/2007/20070570" TargetMode="External"/><Relationship Id="rId10" Type="http://schemas.openxmlformats.org/officeDocument/2006/relationships/hyperlink" Target="https://www.finlex.fi/fi/laki/ajantasa/2007/20070568" TargetMode="External"/><Relationship Id="rId19" Type="http://schemas.openxmlformats.org/officeDocument/2006/relationships/hyperlink" Target="https://www.finlex.fi/fi/laki/ajantasa/1993/19930781" TargetMode="External"/><Relationship Id="rId31" Type="http://schemas.openxmlformats.org/officeDocument/2006/relationships/hyperlink" Target="https://www.finlex.fi/fi/laki/ajantasa/1977/19770119" TargetMode="External"/><Relationship Id="rId44" Type="http://schemas.openxmlformats.org/officeDocument/2006/relationships/hyperlink" Target="https://www.finlex.fi/fi/laki/ajantasa/2007/20070568" TargetMode="External"/><Relationship Id="rId4" Type="http://schemas.openxmlformats.org/officeDocument/2006/relationships/hyperlink" Target="https://www.finlex.fi/fi/laki/ajantasa/2007/20070568" TargetMode="External"/><Relationship Id="rId9" Type="http://schemas.openxmlformats.org/officeDocument/2006/relationships/hyperlink" Target="https://www.finlex.fi/fi/laki/ajantasa/2007/20070568" TargetMode="External"/><Relationship Id="rId14" Type="http://schemas.openxmlformats.org/officeDocument/2006/relationships/hyperlink" Target="https://www.finlex.fi/fi/laki/ajantasa/1993/19930781" TargetMode="External"/><Relationship Id="rId22" Type="http://schemas.openxmlformats.org/officeDocument/2006/relationships/hyperlink" Target="https://www.finlex.fi/fi/laki/ajantasa/2007/20070568" TargetMode="External"/><Relationship Id="rId27" Type="http://schemas.openxmlformats.org/officeDocument/2006/relationships/hyperlink" Target="https://www.finlex.fi/fi/laki/ajantasa/2007/20070568" TargetMode="External"/><Relationship Id="rId30" Type="http://schemas.openxmlformats.org/officeDocument/2006/relationships/hyperlink" Target="https://www.finlex.fi/fi/laki/ajantasa/1977/19770119" TargetMode="External"/><Relationship Id="rId35" Type="http://schemas.openxmlformats.org/officeDocument/2006/relationships/hyperlink" Target="https://www.finlex.fi/fi/laki/ajantasa/2007/20070570" TargetMode="External"/><Relationship Id="rId43" Type="http://schemas.openxmlformats.org/officeDocument/2006/relationships/hyperlink" Target="https://www.finlex.fi/fi/laki/ajantasa/2007/20070570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lex.fi/fi/laki/alkup/2021/20211138" TargetMode="External"/><Relationship Id="rId18" Type="http://schemas.openxmlformats.org/officeDocument/2006/relationships/hyperlink" Target="https://www.finlex.fi/fi/laki/alkup/2021/20211138" TargetMode="External"/><Relationship Id="rId26" Type="http://schemas.openxmlformats.org/officeDocument/2006/relationships/hyperlink" Target="https://www.finlex.fi/fi/laki/alkup/2021/20211138" TargetMode="External"/><Relationship Id="rId39" Type="http://schemas.openxmlformats.org/officeDocument/2006/relationships/hyperlink" Target="https://vm.fi/paatos?decisionId=0900908f807f854b" TargetMode="External"/><Relationship Id="rId21" Type="http://schemas.openxmlformats.org/officeDocument/2006/relationships/hyperlink" Target="https://www.finlex.fi/fi/laki/alkup/2021/20211138" TargetMode="External"/><Relationship Id="rId34" Type="http://schemas.openxmlformats.org/officeDocument/2006/relationships/hyperlink" Target="https://vm.fi/paatos?decisionId=0900908f807f854b" TargetMode="External"/><Relationship Id="rId42" Type="http://schemas.openxmlformats.org/officeDocument/2006/relationships/hyperlink" Target="https://vm.fi/paatos?decisionId=0900908f807f854b" TargetMode="External"/><Relationship Id="rId47" Type="http://schemas.openxmlformats.org/officeDocument/2006/relationships/hyperlink" Target="https://vm.fi/paatos?decisionId=0900908f807f854b" TargetMode="External"/><Relationship Id="rId50" Type="http://schemas.openxmlformats.org/officeDocument/2006/relationships/hyperlink" Target="https://vm.fi/paatos?decisionId=0900908f807f854b" TargetMode="External"/><Relationship Id="rId55" Type="http://schemas.openxmlformats.org/officeDocument/2006/relationships/hyperlink" Target="https://vm.fi/paatos?decisionId=0900908f807f854b" TargetMode="External"/><Relationship Id="rId7" Type="http://schemas.openxmlformats.org/officeDocument/2006/relationships/hyperlink" Target="https://www.finlex.fi/fi/laki/alkup/2021/20211138" TargetMode="External"/><Relationship Id="rId12" Type="http://schemas.openxmlformats.org/officeDocument/2006/relationships/hyperlink" Target="https://www.finlex.fi/fi/laki/alkup/2021/20211138" TargetMode="External"/><Relationship Id="rId17" Type="http://schemas.openxmlformats.org/officeDocument/2006/relationships/hyperlink" Target="https://www.finlex.fi/fi/laki/alkup/2021/20211138" TargetMode="External"/><Relationship Id="rId25" Type="http://schemas.openxmlformats.org/officeDocument/2006/relationships/hyperlink" Target="https://www.finlex.fi/fi/laki/alkup/2021/20211138" TargetMode="External"/><Relationship Id="rId33" Type="http://schemas.openxmlformats.org/officeDocument/2006/relationships/hyperlink" Target="https://vm.fi/paatos?decisionId=0900908f807f854b" TargetMode="External"/><Relationship Id="rId38" Type="http://schemas.openxmlformats.org/officeDocument/2006/relationships/hyperlink" Target="https://vm.fi/paatos?decisionId=0900908f807f854b" TargetMode="External"/><Relationship Id="rId46" Type="http://schemas.openxmlformats.org/officeDocument/2006/relationships/hyperlink" Target="https://vm.fi/paatos?decisionId=0900908f807f854b" TargetMode="External"/><Relationship Id="rId2" Type="http://schemas.openxmlformats.org/officeDocument/2006/relationships/hyperlink" Target="https://www.finlex.fi/fi/laki/ajantasa/2005/20051142" TargetMode="External"/><Relationship Id="rId16" Type="http://schemas.openxmlformats.org/officeDocument/2006/relationships/hyperlink" Target="https://www.finlex.fi/fi/laki/alkup/2021/20211138" TargetMode="External"/><Relationship Id="rId20" Type="http://schemas.openxmlformats.org/officeDocument/2006/relationships/hyperlink" Target="https://www.finlex.fi/fi/laki/alkup/2021/20211138" TargetMode="External"/><Relationship Id="rId29" Type="http://schemas.openxmlformats.org/officeDocument/2006/relationships/hyperlink" Target="https://www.finlex.fi/fi/laki/alkup/2021/20211138" TargetMode="External"/><Relationship Id="rId41" Type="http://schemas.openxmlformats.org/officeDocument/2006/relationships/hyperlink" Target="https://vm.fi/paatos?decisionId=0900908f807f854b" TargetMode="External"/><Relationship Id="rId54" Type="http://schemas.openxmlformats.org/officeDocument/2006/relationships/hyperlink" Target="https://vm.fi/paatos?decisionId=0900908f807f854b" TargetMode="External"/><Relationship Id="rId1" Type="http://schemas.openxmlformats.org/officeDocument/2006/relationships/hyperlink" Target="https://www.finlex.fi/fi/laki/ajantasa/1992/19920654" TargetMode="External"/><Relationship Id="rId6" Type="http://schemas.openxmlformats.org/officeDocument/2006/relationships/hyperlink" Target="https://www.finlex.fi/fi/laki/alkup/2021/20211138" TargetMode="External"/><Relationship Id="rId11" Type="http://schemas.openxmlformats.org/officeDocument/2006/relationships/hyperlink" Target="https://www.finlex.fi/fi/laki/alkup/2021/20211138" TargetMode="External"/><Relationship Id="rId24" Type="http://schemas.openxmlformats.org/officeDocument/2006/relationships/hyperlink" Target="https://www.finlex.fi/fi/laki/alkup/2021/20211138" TargetMode="External"/><Relationship Id="rId32" Type="http://schemas.openxmlformats.org/officeDocument/2006/relationships/hyperlink" Target="https://vm.fi/paatos?decisionId=0900908f807f854b" TargetMode="External"/><Relationship Id="rId37" Type="http://schemas.openxmlformats.org/officeDocument/2006/relationships/hyperlink" Target="https://vm.fi/paatos?decisionId=0900908f807f854b" TargetMode="External"/><Relationship Id="rId40" Type="http://schemas.openxmlformats.org/officeDocument/2006/relationships/hyperlink" Target="https://vm.fi/paatos?decisionId=0900908f807f854b" TargetMode="External"/><Relationship Id="rId45" Type="http://schemas.openxmlformats.org/officeDocument/2006/relationships/hyperlink" Target="https://vm.fi/paatos?decisionId=0900908f807f854b" TargetMode="External"/><Relationship Id="rId53" Type="http://schemas.openxmlformats.org/officeDocument/2006/relationships/hyperlink" Target="https://vm.fi/paatos?decisionId=0900908f807f854b" TargetMode="External"/><Relationship Id="rId5" Type="http://schemas.openxmlformats.org/officeDocument/2006/relationships/hyperlink" Target="https://www.finlex.fi/fi/laki/alkup/2021/20211138" TargetMode="External"/><Relationship Id="rId15" Type="http://schemas.openxmlformats.org/officeDocument/2006/relationships/hyperlink" Target="https://www.finlex.fi/fi/laki/alkup/2021/20211138" TargetMode="External"/><Relationship Id="rId23" Type="http://schemas.openxmlformats.org/officeDocument/2006/relationships/hyperlink" Target="https://www.finlex.fi/fi/laki/alkup/2021/20211138" TargetMode="External"/><Relationship Id="rId28" Type="http://schemas.openxmlformats.org/officeDocument/2006/relationships/hyperlink" Target="https://www.finlex.fi/fi/laki/alkup/2021/20211138" TargetMode="External"/><Relationship Id="rId36" Type="http://schemas.openxmlformats.org/officeDocument/2006/relationships/hyperlink" Target="https://vm.fi/paatos?decisionId=0900908f807f854b" TargetMode="External"/><Relationship Id="rId49" Type="http://schemas.openxmlformats.org/officeDocument/2006/relationships/hyperlink" Target="https://vm.fi/paatos?decisionId=0900908f807f854b" TargetMode="External"/><Relationship Id="rId57" Type="http://schemas.openxmlformats.org/officeDocument/2006/relationships/printerSettings" Target="../printerSettings/printerSettings6.bin"/><Relationship Id="rId10" Type="http://schemas.openxmlformats.org/officeDocument/2006/relationships/hyperlink" Target="https://www.finlex.fi/fi/laki/alkup/2021/20211138" TargetMode="External"/><Relationship Id="rId19" Type="http://schemas.openxmlformats.org/officeDocument/2006/relationships/hyperlink" Target="https://www.finlex.fi/fi/laki/alkup/2021/20211138" TargetMode="External"/><Relationship Id="rId31" Type="http://schemas.openxmlformats.org/officeDocument/2006/relationships/hyperlink" Target="https://vm.fi/paatos?decisionId=0900908f807f854b" TargetMode="External"/><Relationship Id="rId44" Type="http://schemas.openxmlformats.org/officeDocument/2006/relationships/hyperlink" Target="https://vm.fi/paatos?decisionId=0900908f807f854b" TargetMode="External"/><Relationship Id="rId52" Type="http://schemas.openxmlformats.org/officeDocument/2006/relationships/hyperlink" Target="https://vm.fi/paatos?decisionId=0900908f807f854b" TargetMode="External"/><Relationship Id="rId4" Type="http://schemas.openxmlformats.org/officeDocument/2006/relationships/hyperlink" Target="https://www.finlex.fi/fi/laki/ajantasa/2005/20051142" TargetMode="External"/><Relationship Id="rId9" Type="http://schemas.openxmlformats.org/officeDocument/2006/relationships/hyperlink" Target="https://www.finlex.fi/fi/laki/alkup/2021/20211138" TargetMode="External"/><Relationship Id="rId14" Type="http://schemas.openxmlformats.org/officeDocument/2006/relationships/hyperlink" Target="https://www.finlex.fi/fi/laki/alkup/2021/20211138" TargetMode="External"/><Relationship Id="rId22" Type="http://schemas.openxmlformats.org/officeDocument/2006/relationships/hyperlink" Target="https://www.finlex.fi/fi/laki/alkup/2021/20211138" TargetMode="External"/><Relationship Id="rId27" Type="http://schemas.openxmlformats.org/officeDocument/2006/relationships/hyperlink" Target="https://www.finlex.fi/fi/laki/alkup/2021/20211138" TargetMode="External"/><Relationship Id="rId30" Type="http://schemas.openxmlformats.org/officeDocument/2006/relationships/hyperlink" Target="https://www.finlex.fi/fi/laki/alkup/2021/20211138" TargetMode="External"/><Relationship Id="rId35" Type="http://schemas.openxmlformats.org/officeDocument/2006/relationships/hyperlink" Target="https://vm.fi/paatos?decisionId=0900908f807f854b" TargetMode="External"/><Relationship Id="rId43" Type="http://schemas.openxmlformats.org/officeDocument/2006/relationships/hyperlink" Target="https://vm.fi/paatos?decisionId=0900908f807f854b" TargetMode="External"/><Relationship Id="rId48" Type="http://schemas.openxmlformats.org/officeDocument/2006/relationships/hyperlink" Target="https://vm.fi/paatos?decisionId=0900908f807f854b" TargetMode="External"/><Relationship Id="rId56" Type="http://schemas.openxmlformats.org/officeDocument/2006/relationships/hyperlink" Target="https://vm.fi/paatos?decisionId=0900908f807f854b" TargetMode="External"/><Relationship Id="rId8" Type="http://schemas.openxmlformats.org/officeDocument/2006/relationships/hyperlink" Target="https://www.finlex.fi/fi/laki/alkup/2021/20211138" TargetMode="External"/><Relationship Id="rId51" Type="http://schemas.openxmlformats.org/officeDocument/2006/relationships/hyperlink" Target="https://vm.fi/paatos?decisionId=0900908f807f854b" TargetMode="External"/><Relationship Id="rId3" Type="http://schemas.openxmlformats.org/officeDocument/2006/relationships/hyperlink" Target="https://www.finlex.fi/fi/laki/ajantasa/2005/2005114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6/19961128" TargetMode="External"/><Relationship Id="rId13" Type="http://schemas.openxmlformats.org/officeDocument/2006/relationships/hyperlink" Target="https://www.finlex.fi/fi/laki/ajantasa/1996/19961128" TargetMode="External"/><Relationship Id="rId3" Type="http://schemas.openxmlformats.org/officeDocument/2006/relationships/hyperlink" Target="https://www.finlex.fi/fi/laki/ajantasa/1996/19961128" TargetMode="External"/><Relationship Id="rId7" Type="http://schemas.openxmlformats.org/officeDocument/2006/relationships/hyperlink" Target="https://www.finlex.fi/fi/laki/ajantasa/1996/19961128" TargetMode="External"/><Relationship Id="rId12" Type="http://schemas.openxmlformats.org/officeDocument/2006/relationships/hyperlink" Target="https://www.finlex.fi/fi/laki/ajantasa/1996/19961128" TargetMode="External"/><Relationship Id="rId2" Type="http://schemas.openxmlformats.org/officeDocument/2006/relationships/hyperlink" Target="https://www.finlex.fi/fi/laki/ajantasa/1996/19961128" TargetMode="External"/><Relationship Id="rId16" Type="http://schemas.openxmlformats.org/officeDocument/2006/relationships/hyperlink" Target="https://www.finlex.fi/fi/laki/ajantasa/1996/19961128" TargetMode="External"/><Relationship Id="rId1" Type="http://schemas.openxmlformats.org/officeDocument/2006/relationships/hyperlink" Target="https://www.finlex.fi/fi/laki/ajantasa/1996/19961128" TargetMode="External"/><Relationship Id="rId6" Type="http://schemas.openxmlformats.org/officeDocument/2006/relationships/hyperlink" Target="https://www.finlex.fi/fi/laki/ajantasa/1996/19961128" TargetMode="External"/><Relationship Id="rId11" Type="http://schemas.openxmlformats.org/officeDocument/2006/relationships/hyperlink" Target="https://www.finlex.fi/fi/laki/ajantasa/1996/19961128" TargetMode="External"/><Relationship Id="rId5" Type="http://schemas.openxmlformats.org/officeDocument/2006/relationships/hyperlink" Target="https://www.finlex.fi/fi/laki/ajantasa/1996/19961128" TargetMode="External"/><Relationship Id="rId15" Type="http://schemas.openxmlformats.org/officeDocument/2006/relationships/hyperlink" Target="https://www.finlex.fi/fi/laki/ajantasa/1996/19961128" TargetMode="External"/><Relationship Id="rId10" Type="http://schemas.openxmlformats.org/officeDocument/2006/relationships/hyperlink" Target="https://www.finlex.fi/fi/laki/ajantasa/1996/19961128" TargetMode="External"/><Relationship Id="rId4" Type="http://schemas.openxmlformats.org/officeDocument/2006/relationships/hyperlink" Target="https://www.finlex.fi/fi/laki/ajantasa/1996/19961128" TargetMode="External"/><Relationship Id="rId9" Type="http://schemas.openxmlformats.org/officeDocument/2006/relationships/hyperlink" Target="https://www.finlex.fi/fi/laki/ajantasa/1996/19961128" TargetMode="External"/><Relationship Id="rId14" Type="http://schemas.openxmlformats.org/officeDocument/2006/relationships/hyperlink" Target="https://www.finlex.fi/fi/laki/ajantasa/1996/19961128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8/20080580" TargetMode="External"/><Relationship Id="rId3" Type="http://schemas.openxmlformats.org/officeDocument/2006/relationships/hyperlink" Target="https://www.finlex.fi/fi/laki/ajantasa/1992/19920796" TargetMode="External"/><Relationship Id="rId7" Type="http://schemas.openxmlformats.org/officeDocument/2006/relationships/hyperlink" Target="https://www.finlex.fi/fi/laki/ajantasa/1992/19920796" TargetMode="External"/><Relationship Id="rId2" Type="http://schemas.openxmlformats.org/officeDocument/2006/relationships/hyperlink" Target="https://www.finlex.fi/fi/laki/ajantasa/1992/19920796" TargetMode="External"/><Relationship Id="rId1" Type="http://schemas.openxmlformats.org/officeDocument/2006/relationships/hyperlink" Target="https://www.finlex.fi/fi/laki/ajantasa/1992/19920796" TargetMode="External"/><Relationship Id="rId6" Type="http://schemas.openxmlformats.org/officeDocument/2006/relationships/hyperlink" Target="https://www.finlex.fi/fi/laki/ajantasa/1992/19920796" TargetMode="External"/><Relationship Id="rId5" Type="http://schemas.openxmlformats.org/officeDocument/2006/relationships/hyperlink" Target="https://www.finlex.fi/fi/laki/ajantasa/1992/19920796" TargetMode="External"/><Relationship Id="rId10" Type="http://schemas.openxmlformats.org/officeDocument/2006/relationships/hyperlink" Target="https://www.finlex.fi/fi/laki/ajantasa/2008/20080580" TargetMode="External"/><Relationship Id="rId4" Type="http://schemas.openxmlformats.org/officeDocument/2006/relationships/hyperlink" Target="https://www.finlex.fi/fi/laki/ajantasa/1992/19920796" TargetMode="External"/><Relationship Id="rId9" Type="http://schemas.openxmlformats.org/officeDocument/2006/relationships/hyperlink" Target="https://www.finlex.fi/fi/laki/alkup/1993/199302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91D3-BA4F-4358-ACA9-D29FD7C7547F}">
  <dimension ref="B2:H36"/>
  <sheetViews>
    <sheetView zoomScaleNormal="100" workbookViewId="0">
      <selection activeCell="P30" sqref="P30"/>
    </sheetView>
  </sheetViews>
  <sheetFormatPr defaultRowHeight="14.5" x14ac:dyDescent="0.35"/>
  <cols>
    <col min="2" max="2" width="16.7265625" bestFit="1" customWidth="1"/>
    <col min="3" max="3" width="43.54296875" customWidth="1"/>
  </cols>
  <sheetData>
    <row r="2" spans="2:8" x14ac:dyDescent="0.35">
      <c r="B2" s="12" t="s">
        <v>1808</v>
      </c>
      <c r="C2" s="12" t="s">
        <v>0</v>
      </c>
      <c r="D2" s="12" t="s">
        <v>1809</v>
      </c>
      <c r="E2" s="25"/>
      <c r="F2" s="25"/>
      <c r="G2" s="25"/>
      <c r="H2" s="25"/>
    </row>
    <row r="3" spans="2:8" x14ac:dyDescent="0.35">
      <c r="B3" s="65" t="s">
        <v>1827</v>
      </c>
      <c r="C3" s="54"/>
      <c r="D3" s="54"/>
      <c r="E3" s="53"/>
      <c r="F3" s="53"/>
      <c r="G3" s="53"/>
      <c r="H3" s="53"/>
    </row>
    <row r="4" spans="2:8" x14ac:dyDescent="0.35">
      <c r="B4" s="65" t="s">
        <v>1828</v>
      </c>
      <c r="C4" s="54"/>
      <c r="D4" s="54"/>
      <c r="E4" s="53"/>
      <c r="F4" s="53"/>
      <c r="G4" s="53"/>
      <c r="H4" s="53"/>
    </row>
    <row r="5" spans="2:8" x14ac:dyDescent="0.35">
      <c r="B5" s="32" t="s">
        <v>13</v>
      </c>
      <c r="C5" t="s">
        <v>14</v>
      </c>
      <c r="D5" s="64" t="s">
        <v>1810</v>
      </c>
    </row>
    <row r="6" spans="2:8" x14ac:dyDescent="0.35">
      <c r="B6" s="32" t="s">
        <v>15</v>
      </c>
      <c r="C6" t="s">
        <v>16</v>
      </c>
      <c r="D6" s="64" t="s">
        <v>1811</v>
      </c>
    </row>
    <row r="7" spans="2:8" x14ac:dyDescent="0.35">
      <c r="B7" s="73" t="s">
        <v>17</v>
      </c>
      <c r="C7" t="s">
        <v>18</v>
      </c>
      <c r="D7" s="32" t="s">
        <v>1812</v>
      </c>
    </row>
    <row r="8" spans="2:8" x14ac:dyDescent="0.35">
      <c r="B8" s="73"/>
      <c r="C8" t="s">
        <v>40</v>
      </c>
      <c r="D8" s="32" t="s">
        <v>1813</v>
      </c>
    </row>
    <row r="9" spans="2:8" x14ac:dyDescent="0.35">
      <c r="B9" s="73"/>
      <c r="C9" t="s">
        <v>20</v>
      </c>
      <c r="D9" s="32" t="s">
        <v>1814</v>
      </c>
    </row>
    <row r="10" spans="2:8" x14ac:dyDescent="0.35">
      <c r="B10" s="73"/>
      <c r="C10" t="s">
        <v>21</v>
      </c>
      <c r="D10" s="32" t="s">
        <v>1815</v>
      </c>
    </row>
    <row r="11" spans="2:8" x14ac:dyDescent="0.35">
      <c r="B11" s="73"/>
      <c r="C11" t="s">
        <v>22</v>
      </c>
      <c r="D11" s="32" t="s">
        <v>1816</v>
      </c>
    </row>
    <row r="12" spans="2:8" x14ac:dyDescent="0.35">
      <c r="B12" s="73" t="s">
        <v>30</v>
      </c>
      <c r="C12" t="s">
        <v>41</v>
      </c>
      <c r="D12" s="32" t="s">
        <v>1817</v>
      </c>
    </row>
    <row r="13" spans="2:8" x14ac:dyDescent="0.35">
      <c r="B13" s="73"/>
      <c r="C13" t="s">
        <v>31</v>
      </c>
      <c r="D13" s="32" t="s">
        <v>1818</v>
      </c>
    </row>
    <row r="14" spans="2:8" x14ac:dyDescent="0.35">
      <c r="B14" s="32" t="s">
        <v>26</v>
      </c>
      <c r="C14" t="s">
        <v>27</v>
      </c>
      <c r="D14" s="32" t="s">
        <v>1819</v>
      </c>
    </row>
    <row r="15" spans="2:8" x14ac:dyDescent="0.35">
      <c r="B15" s="73" t="s">
        <v>28</v>
      </c>
      <c r="C15" t="s">
        <v>29</v>
      </c>
      <c r="D15" s="32" t="s">
        <v>1820</v>
      </c>
    </row>
    <row r="16" spans="2:8" x14ac:dyDescent="0.35">
      <c r="B16" s="73"/>
      <c r="C16" t="s">
        <v>42</v>
      </c>
      <c r="D16" s="32" t="s">
        <v>1821</v>
      </c>
    </row>
    <row r="17" spans="2:4" x14ac:dyDescent="0.35">
      <c r="B17" s="73"/>
      <c r="C17" t="s">
        <v>39</v>
      </c>
      <c r="D17" s="32" t="s">
        <v>1822</v>
      </c>
    </row>
    <row r="18" spans="2:4" x14ac:dyDescent="0.35">
      <c r="B18" s="73" t="s">
        <v>43</v>
      </c>
      <c r="C18" t="s">
        <v>24</v>
      </c>
      <c r="D18" s="32" t="s">
        <v>1823</v>
      </c>
    </row>
    <row r="19" spans="2:4" x14ac:dyDescent="0.35">
      <c r="B19" s="73"/>
      <c r="C19" t="s">
        <v>23</v>
      </c>
      <c r="D19" s="32" t="s">
        <v>44</v>
      </c>
    </row>
    <row r="20" spans="2:4" x14ac:dyDescent="0.35">
      <c r="B20" s="73" t="s">
        <v>33</v>
      </c>
      <c r="C20" t="s">
        <v>34</v>
      </c>
      <c r="D20" s="32" t="s">
        <v>1824</v>
      </c>
    </row>
    <row r="21" spans="2:4" x14ac:dyDescent="0.35">
      <c r="B21" s="73"/>
      <c r="C21" t="s">
        <v>45</v>
      </c>
      <c r="D21" s="64" t="s">
        <v>1825</v>
      </c>
    </row>
    <row r="22" spans="2:4" x14ac:dyDescent="0.35">
      <c r="B22" s="32" t="s">
        <v>25</v>
      </c>
      <c r="C22" t="s">
        <v>3</v>
      </c>
      <c r="D22" s="32" t="s">
        <v>48</v>
      </c>
    </row>
    <row r="23" spans="2:4" x14ac:dyDescent="0.35">
      <c r="B23" s="73" t="s">
        <v>46</v>
      </c>
      <c r="C23" t="s">
        <v>1</v>
      </c>
      <c r="D23" s="32" t="s">
        <v>47</v>
      </c>
    </row>
    <row r="24" spans="2:4" x14ac:dyDescent="0.35">
      <c r="B24" s="73"/>
      <c r="C24" t="s">
        <v>3</v>
      </c>
      <c r="D24" s="32" t="s">
        <v>48</v>
      </c>
    </row>
    <row r="25" spans="2:4" x14ac:dyDescent="0.35">
      <c r="B25" s="73"/>
      <c r="C25" t="s">
        <v>4</v>
      </c>
      <c r="D25" s="32" t="s">
        <v>49</v>
      </c>
    </row>
    <row r="26" spans="2:4" x14ac:dyDescent="0.35">
      <c r="B26" s="73"/>
      <c r="C26" t="s">
        <v>5</v>
      </c>
      <c r="D26" s="32" t="s">
        <v>50</v>
      </c>
    </row>
    <row r="27" spans="2:4" x14ac:dyDescent="0.35">
      <c r="B27" s="73"/>
      <c r="C27" t="s">
        <v>1826</v>
      </c>
      <c r="D27" s="32" t="s">
        <v>51</v>
      </c>
    </row>
    <row r="28" spans="2:4" x14ac:dyDescent="0.35">
      <c r="B28" s="73"/>
      <c r="C28" t="s">
        <v>7</v>
      </c>
      <c r="D28" s="32" t="s">
        <v>52</v>
      </c>
    </row>
    <row r="29" spans="2:4" x14ac:dyDescent="0.35">
      <c r="B29" s="32" t="s">
        <v>8</v>
      </c>
      <c r="C29" t="s">
        <v>9</v>
      </c>
      <c r="D29" s="32" t="s">
        <v>53</v>
      </c>
    </row>
    <row r="30" spans="2:4" x14ac:dyDescent="0.35">
      <c r="B30" s="73" t="s">
        <v>10</v>
      </c>
      <c r="C30" t="s">
        <v>11</v>
      </c>
      <c r="D30" s="32" t="s">
        <v>54</v>
      </c>
    </row>
    <row r="31" spans="2:4" x14ac:dyDescent="0.35">
      <c r="B31" s="73"/>
      <c r="C31" t="s">
        <v>12</v>
      </c>
      <c r="D31" s="32" t="s">
        <v>55</v>
      </c>
    </row>
    <row r="32" spans="2:4" x14ac:dyDescent="0.35">
      <c r="B32" s="73" t="s">
        <v>56</v>
      </c>
      <c r="C32" t="s">
        <v>35</v>
      </c>
      <c r="D32" s="32" t="s">
        <v>57</v>
      </c>
    </row>
    <row r="33" spans="2:4" x14ac:dyDescent="0.35">
      <c r="B33" s="73"/>
      <c r="C33" t="s">
        <v>58</v>
      </c>
      <c r="D33" s="32" t="s">
        <v>59</v>
      </c>
    </row>
    <row r="34" spans="2:4" x14ac:dyDescent="0.35">
      <c r="B34" s="73"/>
      <c r="C34" t="s">
        <v>6</v>
      </c>
      <c r="D34" s="32" t="s">
        <v>51</v>
      </c>
    </row>
    <row r="35" spans="2:4" x14ac:dyDescent="0.35">
      <c r="B35" s="73"/>
      <c r="C35" t="s">
        <v>3</v>
      </c>
      <c r="D35" s="32" t="s">
        <v>48</v>
      </c>
    </row>
    <row r="36" spans="2:4" x14ac:dyDescent="0.35">
      <c r="B36" s="73"/>
      <c r="C36" t="s">
        <v>4</v>
      </c>
      <c r="D36" s="32" t="s">
        <v>49</v>
      </c>
    </row>
  </sheetData>
  <mergeCells count="8">
    <mergeCell ref="B30:B31"/>
    <mergeCell ref="B32:B36"/>
    <mergeCell ref="B7:B11"/>
    <mergeCell ref="B12:B13"/>
    <mergeCell ref="B15:B17"/>
    <mergeCell ref="B18:B19"/>
    <mergeCell ref="B20:B21"/>
    <mergeCell ref="B23:B28"/>
  </mergeCells>
  <hyperlinks>
    <hyperlink ref="D13" r:id="rId1" display="https://www.finlex.fi/fi/laki/smur/2005/20051142" xr:uid="{F3E1FFE5-65EC-4140-A5AD-66FE740B4A63}"/>
    <hyperlink ref="D7" r:id="rId2" display="https://www.finlex.fi/fi/laki/smur/2007/20070568" xr:uid="{2DC7DACC-1E23-4A0A-BDBD-B801D94EC5D9}"/>
    <hyperlink ref="D8" r:id="rId3" display="https://www.finlex.fi/fi/laki/smur/2010/20100703" xr:uid="{41DDE51C-7527-46DE-A30D-655071EC205E}"/>
    <hyperlink ref="D9" r:id="rId4" display="https://www.finlex.fi/fi/laki/smur/1977/19770119" xr:uid="{C76A74B1-103E-4404-BA96-1A5365E48338}"/>
    <hyperlink ref="D10" r:id="rId5" display="https://www.finlex.fi/fi/laki/smur/2007/20070570" xr:uid="{1C87C196-EB4E-496E-B8A3-7B715F02BA6B}"/>
    <hyperlink ref="D11" r:id="rId6" display="https://www.finlex.fi/fi/laki/smur/1993/19930781" xr:uid="{7B39646F-24D1-4C68-B9E7-E659232D6F38}"/>
    <hyperlink ref="D12" r:id="rId7" display="https://www.finlex.fi/fi/laki/smur/1992/19920654" xr:uid="{F8B6E852-C57A-425C-A4BB-A6E8281079F6}"/>
    <hyperlink ref="D14" r:id="rId8" display="https://www.finlex.fi/fi/laki/smur/1996/19961128" xr:uid="{15B22912-BE6C-413A-89BF-D4367B962F71}"/>
    <hyperlink ref="D15" r:id="rId9" display="https://www.finlex.fi/fi/laki/smur/1992/19920796" xr:uid="{534CB1D2-7212-4FE8-AA91-E6064C2000E0}"/>
    <hyperlink ref="D16" r:id="rId10" display="https://www.finlex.fi/fi/laki/smur/1993/19930477" xr:uid="{37A6BD72-F069-41A9-BBD3-25ACF1093E79}"/>
    <hyperlink ref="D17" r:id="rId11" display="https://www.finlex.fi/fi/laki/smur/2008/20080580" xr:uid="{C108D5F8-77BC-4B64-A436-05647CD83462}"/>
    <hyperlink ref="D18" r:id="rId12" display="https://www.finlex.fi/fi/laki/smur/1994/19940065" xr:uid="{A1EBBCE3-8F67-4F4F-ACFF-8B4407533503}"/>
    <hyperlink ref="D19" r:id="rId13" xr:uid="{5DC5DF3F-D958-42D5-A380-BF550A01CB4A}"/>
    <hyperlink ref="D20" r:id="rId14" display="https://www.finlex.fi/fi/laki/smur/2016/20161503" xr:uid="{409A6D69-4BC6-443C-A56A-F53BB4BCF3C9}"/>
    <hyperlink ref="D29" r:id="rId15" display="https://www.finlex.fi/fi/laki/smur/1997/19971412" xr:uid="{5A23DBA2-8B2D-4E48-AF33-DF842CC5F4E7}"/>
    <hyperlink ref="D30" r:id="rId16" display="https://www.finlex.fi/fi/laki/smur/2002/20021290" xr:uid="{CAB99641-94C1-48EC-8031-76818FE248B8}"/>
    <hyperlink ref="D32" r:id="rId17" display="https://www.finlex.fi/fi/laki/smur/1992/19921535" xr:uid="{65CE4E56-49D8-4644-8475-4EB12CEC8D0B}"/>
    <hyperlink ref="D33" r:id="rId18" xr:uid="{874E1BA9-899B-46DA-A560-03ACFB9A976F}"/>
    <hyperlink ref="D5" r:id="rId19" display="https://www.finlex.fi/fi/laki/smur/2014/20140938" xr:uid="{CE8A45F4-149A-42F7-9159-68C4A2E9A8BF}"/>
    <hyperlink ref="D6" r:id="rId20" display="https://www.finlex.fi/fi/laki/smur/2007/20070571" xr:uid="{DE5CD172-9A32-43AB-BDED-93B3292E4D6E}"/>
    <hyperlink ref="D21" r:id="rId21" display="https://www.finlex.fi/fi/laki/smur/2018/20180540" xr:uid="{F3C3D094-FF66-45A5-BCAE-2A6643FB2E36}"/>
    <hyperlink ref="D25" r:id="rId22" xr:uid="{5B45B3C8-381A-46B5-8ECC-61F965F03EA7}"/>
    <hyperlink ref="D28" r:id="rId23" display="https://www.finlex.fi/fi/laki/smur/2015/20150459" xr:uid="{3366BD86-324F-4078-8629-6AE788EC8FC6}"/>
    <hyperlink ref="B5" location="ASUMTUKI!A1" display="ASUMTUKI" xr:uid="{594CEE18-FD83-4703-97A8-5F5AEFC11578}"/>
    <hyperlink ref="B6" location="ELASUM!A1" display="ELASUM" xr:uid="{A0407E72-D4FA-491F-8F4B-5D1CED139A38}"/>
    <hyperlink ref="B7:B11" location="KANSEL!A1" display="KANSEL" xr:uid="{41692DEC-A4C3-43CE-8069-40CDB58AB00F}"/>
    <hyperlink ref="B12:B13" location="KIVERO!A1" display="KIVERO" xr:uid="{2E536A08-BE43-4019-A52E-DEC644FA0079}"/>
    <hyperlink ref="B14" location="KOTIHTUKI!A1" display="KOTIHTUKI" xr:uid="{A0AFC1BF-B6C8-473E-9CBB-D4977265852E}"/>
    <hyperlink ref="B15:B17" location="LLISA!A1" display="LLISA" xr:uid="{1FD34B1F-EE81-4875-9D15-4497BF85A57E}"/>
    <hyperlink ref="B18:B19" location="OPINTOTUKI!A1" display="OPINTOTUKI" xr:uid="{68223D0D-2874-4BBB-996C-F9E648DA9FB1}"/>
    <hyperlink ref="B20:B21" location="PHOITO!A1" display="PHOITO" xr:uid="{75D9F389-B5B7-42DC-BCCE-258B123607EE}"/>
    <hyperlink ref="B22" location="SAIRVAK!A1" display="SAIRVAK" xr:uid="{F516250F-295B-48C2-BA9C-BFEC2CEAB40E}"/>
    <hyperlink ref="B23:B28" location="TAMAKSU!A1" display="TAMAKSU" xr:uid="{B9601F45-FB39-43F2-9FC2-7796DEC26B2B}"/>
    <hyperlink ref="B29" location="TOIMTUKI!A1" display="TOIMTUKI" xr:uid="{08F3DE24-393B-4B22-9139-5A642CB38EC6}"/>
    <hyperlink ref="B30:B31" location="TOIMTUKI!A1" display="TTURVA" xr:uid="{36C0C00D-8C02-4A68-9E96-F4CA5A1E74B1}"/>
    <hyperlink ref="B32:B36" location="VERO!A1" display="VERO (sis. OSINKO)" xr:uid="{9B1552DC-5DCF-437E-928E-F39475CE2AF6}"/>
    <hyperlink ref="D34" r:id="rId24" xr:uid="{92244704-F040-40D0-83A0-A8F3EEBDABBC}"/>
    <hyperlink ref="B3" location="pindeksi_kuuk!A1" display="PINDEKSI_KUUK" xr:uid="{4FC87E86-8494-4254-87CC-3587923BD295}"/>
    <hyperlink ref="B4" location="pindeksi_vuosi!A1" display="PINDEKSI_VUOSI" xr:uid="{EAFD5938-1B44-441E-90DB-DAB5AD7D160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E60C-0A27-4C7C-BF3A-8EEA717926D7}">
  <dimension ref="B1:Q145"/>
  <sheetViews>
    <sheetView zoomScaleNormal="100" workbookViewId="0">
      <pane ySplit="2" topLeftCell="A3" activePane="bottomLeft" state="frozen"/>
      <selection activeCell="P30" sqref="P30"/>
      <selection pane="bottomLeft" activeCell="P30" sqref="P30"/>
    </sheetView>
  </sheetViews>
  <sheetFormatPr defaultRowHeight="14.5" x14ac:dyDescent="0.35"/>
  <cols>
    <col min="1" max="1" width="3.1796875" customWidth="1"/>
    <col min="2" max="2" width="4" customWidth="1"/>
    <col min="3" max="3" width="26.81640625" customWidth="1"/>
    <col min="4" max="4" width="19.81640625" bestFit="1" customWidth="1"/>
    <col min="12" max="12" width="11.7265625" bestFit="1" customWidth="1"/>
    <col min="13" max="13" width="14.1796875" bestFit="1" customWidth="1"/>
    <col min="14" max="14" width="26.26953125" bestFit="1" customWidth="1"/>
    <col min="16" max="16" width="9.26953125" bestFit="1" customWidth="1"/>
    <col min="17" max="17" width="10.1796875" bestFit="1" customWidth="1"/>
  </cols>
  <sheetData>
    <row r="1" spans="2:17" x14ac:dyDescent="0.35">
      <c r="E1" s="5"/>
      <c r="F1" s="5"/>
      <c r="G1" s="5"/>
      <c r="H1" s="5"/>
      <c r="I1" s="5"/>
      <c r="J1" s="5"/>
      <c r="K1" s="5"/>
      <c r="M1" s="74" t="s">
        <v>113</v>
      </c>
      <c r="N1" s="74"/>
      <c r="O1" s="74"/>
      <c r="P1" s="74"/>
      <c r="Q1" s="1"/>
    </row>
    <row r="2" spans="2:17" x14ac:dyDescent="0.35">
      <c r="B2" s="1" t="s">
        <v>114</v>
      </c>
      <c r="C2" s="1" t="s">
        <v>115</v>
      </c>
      <c r="D2" s="1" t="s">
        <v>108</v>
      </c>
      <c r="E2" s="8" t="s">
        <v>572</v>
      </c>
      <c r="F2" s="8" t="s">
        <v>573</v>
      </c>
      <c r="G2" s="8" t="s">
        <v>116</v>
      </c>
      <c r="H2" s="8" t="s">
        <v>117</v>
      </c>
      <c r="I2" s="8" t="s">
        <v>574</v>
      </c>
      <c r="J2" s="8" t="s">
        <v>575</v>
      </c>
      <c r="K2" s="6"/>
      <c r="L2" s="1" t="s">
        <v>118</v>
      </c>
      <c r="M2" s="1" t="s">
        <v>60</v>
      </c>
      <c r="N2" s="1" t="s">
        <v>0</v>
      </c>
      <c r="O2" s="1" t="s">
        <v>119</v>
      </c>
      <c r="P2" s="1" t="s">
        <v>120</v>
      </c>
      <c r="Q2" s="1" t="s">
        <v>121</v>
      </c>
    </row>
    <row r="3" spans="2:17" x14ac:dyDescent="0.35">
      <c r="B3">
        <v>1</v>
      </c>
      <c r="C3" t="s">
        <v>576</v>
      </c>
      <c r="D3" t="s">
        <v>110</v>
      </c>
      <c r="E3">
        <v>1</v>
      </c>
      <c r="F3">
        <v>8</v>
      </c>
      <c r="G3">
        <v>1</v>
      </c>
      <c r="H3">
        <v>8</v>
      </c>
      <c r="I3">
        <v>1</v>
      </c>
      <c r="J3">
        <v>8</v>
      </c>
      <c r="L3">
        <f t="shared" ref="L3:L28" si="0">IF(F3=0,0,1)</f>
        <v>1</v>
      </c>
      <c r="N3" t="s">
        <v>24</v>
      </c>
      <c r="O3" t="s">
        <v>684</v>
      </c>
    </row>
    <row r="4" spans="2:17" x14ac:dyDescent="0.35">
      <c r="B4">
        <v>2</v>
      </c>
      <c r="C4" t="s">
        <v>685</v>
      </c>
      <c r="D4" t="s">
        <v>686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L4">
        <f t="shared" si="0"/>
        <v>1</v>
      </c>
      <c r="N4" t="s">
        <v>24</v>
      </c>
      <c r="O4" t="s">
        <v>687</v>
      </c>
    </row>
    <row r="5" spans="2:17" x14ac:dyDescent="0.35">
      <c r="B5">
        <v>3</v>
      </c>
      <c r="C5" t="s">
        <v>688</v>
      </c>
      <c r="D5" t="s">
        <v>689</v>
      </c>
      <c r="E5">
        <v>18</v>
      </c>
      <c r="F5">
        <v>18</v>
      </c>
      <c r="G5">
        <v>18</v>
      </c>
      <c r="H5">
        <v>18</v>
      </c>
      <c r="I5">
        <v>18</v>
      </c>
      <c r="J5">
        <v>18</v>
      </c>
      <c r="L5">
        <f t="shared" si="0"/>
        <v>1</v>
      </c>
      <c r="N5" t="s">
        <v>24</v>
      </c>
      <c r="O5" t="s">
        <v>687</v>
      </c>
    </row>
    <row r="6" spans="2:17" x14ac:dyDescent="0.35">
      <c r="B6">
        <v>4</v>
      </c>
      <c r="C6" t="s">
        <v>690</v>
      </c>
      <c r="D6" t="s">
        <v>691</v>
      </c>
      <c r="E6">
        <v>18</v>
      </c>
      <c r="F6">
        <v>18</v>
      </c>
      <c r="G6">
        <v>18</v>
      </c>
      <c r="H6">
        <v>18</v>
      </c>
      <c r="I6">
        <v>18</v>
      </c>
      <c r="J6">
        <v>18</v>
      </c>
      <c r="L6">
        <f t="shared" si="0"/>
        <v>1</v>
      </c>
      <c r="N6" t="s">
        <v>24</v>
      </c>
      <c r="O6" t="s">
        <v>692</v>
      </c>
    </row>
    <row r="7" spans="2:17" x14ac:dyDescent="0.35">
      <c r="B7">
        <v>5</v>
      </c>
      <c r="C7" t="s">
        <v>693</v>
      </c>
      <c r="D7" t="s">
        <v>694</v>
      </c>
      <c r="E7">
        <v>82.2</v>
      </c>
      <c r="F7">
        <v>82.5</v>
      </c>
      <c r="G7">
        <v>82.5</v>
      </c>
      <c r="H7">
        <v>87.23</v>
      </c>
      <c r="I7">
        <v>87.23</v>
      </c>
      <c r="J7">
        <v>90.85</v>
      </c>
      <c r="L7">
        <f t="shared" si="0"/>
        <v>1</v>
      </c>
      <c r="M7" t="s">
        <v>85</v>
      </c>
      <c r="N7" t="s">
        <v>24</v>
      </c>
      <c r="O7" s="7" t="s">
        <v>687</v>
      </c>
    </row>
    <row r="8" spans="2:17" x14ac:dyDescent="0.35">
      <c r="B8">
        <v>6</v>
      </c>
      <c r="C8" t="s">
        <v>695</v>
      </c>
      <c r="D8" t="s">
        <v>696</v>
      </c>
      <c r="E8">
        <v>39.04</v>
      </c>
      <c r="F8">
        <v>39.19</v>
      </c>
      <c r="G8">
        <v>39.19</v>
      </c>
      <c r="H8">
        <v>41.43</v>
      </c>
      <c r="I8">
        <v>41.43</v>
      </c>
      <c r="J8">
        <v>43.15</v>
      </c>
      <c r="L8">
        <f t="shared" si="0"/>
        <v>1</v>
      </c>
      <c r="M8" t="s">
        <v>85</v>
      </c>
      <c r="N8" t="s">
        <v>24</v>
      </c>
      <c r="O8" t="s">
        <v>687</v>
      </c>
    </row>
    <row r="9" spans="2:17" x14ac:dyDescent="0.35">
      <c r="B9">
        <v>7</v>
      </c>
      <c r="C9" t="s">
        <v>697</v>
      </c>
      <c r="D9" t="s">
        <v>698</v>
      </c>
      <c r="E9">
        <v>252.76</v>
      </c>
      <c r="F9">
        <v>253.69</v>
      </c>
      <c r="G9">
        <v>253.69</v>
      </c>
      <c r="H9">
        <v>268.23</v>
      </c>
      <c r="I9">
        <v>268.23</v>
      </c>
      <c r="J9">
        <v>279.23</v>
      </c>
      <c r="L9">
        <f t="shared" si="0"/>
        <v>1</v>
      </c>
      <c r="M9" t="s">
        <v>85</v>
      </c>
      <c r="N9" t="s">
        <v>24</v>
      </c>
      <c r="O9" t="s">
        <v>687</v>
      </c>
    </row>
    <row r="10" spans="2:17" x14ac:dyDescent="0.35">
      <c r="B10">
        <v>8</v>
      </c>
      <c r="C10" t="s">
        <v>699</v>
      </c>
      <c r="D10" t="s">
        <v>700</v>
      </c>
      <c r="E10">
        <v>102.75</v>
      </c>
      <c r="F10">
        <v>103.12</v>
      </c>
      <c r="G10">
        <v>103.12</v>
      </c>
      <c r="H10">
        <v>109.04</v>
      </c>
      <c r="I10">
        <v>109.04</v>
      </c>
      <c r="J10">
        <v>113.57</v>
      </c>
      <c r="L10">
        <f t="shared" si="0"/>
        <v>1</v>
      </c>
      <c r="M10" t="s">
        <v>85</v>
      </c>
      <c r="N10" t="s">
        <v>24</v>
      </c>
      <c r="O10" t="s">
        <v>687</v>
      </c>
    </row>
    <row r="11" spans="2:17" x14ac:dyDescent="0.35">
      <c r="B11">
        <v>9</v>
      </c>
      <c r="C11" t="s">
        <v>701</v>
      </c>
      <c r="D11" t="s">
        <v>702</v>
      </c>
      <c r="E11">
        <v>82.2</v>
      </c>
      <c r="F11">
        <v>82.5</v>
      </c>
      <c r="G11">
        <v>82.5</v>
      </c>
      <c r="H11">
        <v>87.23</v>
      </c>
      <c r="I11">
        <v>87.23</v>
      </c>
      <c r="J11">
        <v>90.85</v>
      </c>
      <c r="L11">
        <f t="shared" si="0"/>
        <v>1</v>
      </c>
      <c r="M11" t="s">
        <v>85</v>
      </c>
      <c r="N11" t="s">
        <v>24</v>
      </c>
      <c r="O11" t="s">
        <v>687</v>
      </c>
    </row>
    <row r="12" spans="2:17" x14ac:dyDescent="0.35">
      <c r="B12">
        <v>10</v>
      </c>
      <c r="C12" t="s">
        <v>703</v>
      </c>
      <c r="D12" t="s">
        <v>704</v>
      </c>
      <c r="E12">
        <v>39.04</v>
      </c>
      <c r="F12">
        <v>39.19</v>
      </c>
      <c r="G12">
        <v>39.19</v>
      </c>
      <c r="H12">
        <v>41.43</v>
      </c>
      <c r="I12">
        <v>41.43</v>
      </c>
      <c r="J12">
        <v>43.15</v>
      </c>
      <c r="L12">
        <f t="shared" si="0"/>
        <v>1</v>
      </c>
      <c r="M12" t="s">
        <v>85</v>
      </c>
      <c r="N12" t="s">
        <v>24</v>
      </c>
      <c r="O12" t="s">
        <v>687</v>
      </c>
    </row>
    <row r="13" spans="2:17" x14ac:dyDescent="0.35">
      <c r="B13">
        <v>11</v>
      </c>
      <c r="C13" t="s">
        <v>705</v>
      </c>
      <c r="D13" t="s">
        <v>706</v>
      </c>
      <c r="E13">
        <v>252.76</v>
      </c>
      <c r="F13">
        <v>253.69</v>
      </c>
      <c r="G13">
        <v>253.69</v>
      </c>
      <c r="H13">
        <v>268.23</v>
      </c>
      <c r="I13">
        <v>268.23</v>
      </c>
      <c r="J13">
        <v>279.23</v>
      </c>
      <c r="L13">
        <f t="shared" si="0"/>
        <v>1</v>
      </c>
      <c r="M13" t="s">
        <v>85</v>
      </c>
      <c r="N13" t="s">
        <v>24</v>
      </c>
      <c r="O13" t="s">
        <v>687</v>
      </c>
    </row>
    <row r="14" spans="2:17" x14ac:dyDescent="0.35">
      <c r="B14">
        <v>12</v>
      </c>
      <c r="C14" t="s">
        <v>707</v>
      </c>
      <c r="D14" t="s">
        <v>708</v>
      </c>
      <c r="E14">
        <v>102.75</v>
      </c>
      <c r="F14">
        <v>103.12</v>
      </c>
      <c r="G14">
        <v>103.12</v>
      </c>
      <c r="H14">
        <v>109.04</v>
      </c>
      <c r="I14">
        <v>109.04</v>
      </c>
      <c r="J14">
        <v>113.57</v>
      </c>
      <c r="L14">
        <f t="shared" si="0"/>
        <v>1</v>
      </c>
      <c r="M14" t="s">
        <v>85</v>
      </c>
      <c r="N14" t="s">
        <v>24</v>
      </c>
      <c r="O14" t="s">
        <v>687</v>
      </c>
    </row>
    <row r="15" spans="2:17" x14ac:dyDescent="0.35">
      <c r="B15">
        <v>13</v>
      </c>
      <c r="C15" t="s">
        <v>709</v>
      </c>
      <c r="D15" t="s">
        <v>710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2:17" x14ac:dyDescent="0.35">
      <c r="B16">
        <v>14</v>
      </c>
      <c r="C16" t="s">
        <v>711</v>
      </c>
      <c r="D16" t="s">
        <v>712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2:17" x14ac:dyDescent="0.35">
      <c r="B17">
        <v>15</v>
      </c>
      <c r="C17" t="s">
        <v>713</v>
      </c>
      <c r="D17" t="s">
        <v>714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2:17" x14ac:dyDescent="0.35">
      <c r="B18">
        <v>16</v>
      </c>
      <c r="C18" t="s">
        <v>715</v>
      </c>
      <c r="D18" t="s">
        <v>716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2:17" x14ac:dyDescent="0.35">
      <c r="B19">
        <v>17</v>
      </c>
      <c r="C19" t="s">
        <v>717</v>
      </c>
      <c r="D19" t="s">
        <v>718</v>
      </c>
      <c r="E19">
        <v>100.99</v>
      </c>
      <c r="F19">
        <v>101.36</v>
      </c>
      <c r="G19">
        <v>101.36</v>
      </c>
      <c r="H19">
        <v>107.17</v>
      </c>
      <c r="I19">
        <v>117.17</v>
      </c>
      <c r="J19">
        <v>122.05</v>
      </c>
      <c r="L19">
        <f t="shared" si="0"/>
        <v>1</v>
      </c>
      <c r="M19" t="s">
        <v>85</v>
      </c>
      <c r="N19" t="s">
        <v>24</v>
      </c>
      <c r="O19" s="7" t="s">
        <v>687</v>
      </c>
      <c r="Q19" s="7" t="s">
        <v>719</v>
      </c>
    </row>
    <row r="20" spans="2:17" x14ac:dyDescent="0.35">
      <c r="B20">
        <v>18</v>
      </c>
      <c r="C20" t="s">
        <v>720</v>
      </c>
      <c r="D20" t="s">
        <v>721</v>
      </c>
      <c r="E20">
        <v>47.26</v>
      </c>
      <c r="F20">
        <v>47.44</v>
      </c>
      <c r="G20">
        <v>47.44</v>
      </c>
      <c r="H20">
        <v>50.16</v>
      </c>
      <c r="I20">
        <v>50.16</v>
      </c>
      <c r="J20">
        <v>52.24</v>
      </c>
      <c r="L20">
        <f t="shared" si="0"/>
        <v>1</v>
      </c>
      <c r="M20" t="s">
        <v>85</v>
      </c>
      <c r="N20" t="s">
        <v>24</v>
      </c>
      <c r="O20" t="s">
        <v>687</v>
      </c>
    </row>
    <row r="21" spans="2:17" x14ac:dyDescent="0.35">
      <c r="B21">
        <v>19</v>
      </c>
      <c r="C21" t="s">
        <v>722</v>
      </c>
      <c r="D21" t="s">
        <v>723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2:17" x14ac:dyDescent="0.35">
      <c r="B22">
        <v>20</v>
      </c>
      <c r="C22" t="s">
        <v>724</v>
      </c>
      <c r="D22" t="s">
        <v>725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2:17" x14ac:dyDescent="0.35">
      <c r="B23">
        <v>21</v>
      </c>
      <c r="C23" t="s">
        <v>726</v>
      </c>
      <c r="D23" t="s">
        <v>727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2:17" x14ac:dyDescent="0.35">
      <c r="B24">
        <v>22</v>
      </c>
      <c r="C24" t="s">
        <v>728</v>
      </c>
      <c r="D24" t="s">
        <v>729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2:17" x14ac:dyDescent="0.35">
      <c r="B25">
        <v>23</v>
      </c>
      <c r="C25" t="s">
        <v>730</v>
      </c>
      <c r="D25" t="s">
        <v>731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2:17" x14ac:dyDescent="0.35">
      <c r="B26">
        <v>24</v>
      </c>
      <c r="C26" t="s">
        <v>732</v>
      </c>
      <c r="D26" t="s">
        <v>733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2:17" x14ac:dyDescent="0.35">
      <c r="B27">
        <v>25</v>
      </c>
      <c r="C27" t="s">
        <v>734</v>
      </c>
      <c r="D27" t="s">
        <v>735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2:17" x14ac:dyDescent="0.35">
      <c r="B28">
        <v>26</v>
      </c>
      <c r="C28" t="s">
        <v>736</v>
      </c>
      <c r="D28" t="s">
        <v>737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2:17" x14ac:dyDescent="0.35">
      <c r="B29">
        <v>27</v>
      </c>
      <c r="C29" t="s">
        <v>738</v>
      </c>
      <c r="D29" t="s">
        <v>739</v>
      </c>
      <c r="E29">
        <v>999999</v>
      </c>
      <c r="F29">
        <v>999999</v>
      </c>
      <c r="G29">
        <v>0</v>
      </c>
      <c r="H29">
        <v>0</v>
      </c>
      <c r="I29">
        <v>0</v>
      </c>
      <c r="J29">
        <v>0</v>
      </c>
      <c r="L29">
        <v>0</v>
      </c>
    </row>
    <row r="30" spans="2:17" x14ac:dyDescent="0.35">
      <c r="B30">
        <v>28</v>
      </c>
      <c r="C30" t="s">
        <v>740</v>
      </c>
      <c r="D30" t="s">
        <v>741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ref="L30:L77" si="1">IF(F30=0,0,1)</f>
        <v>0</v>
      </c>
    </row>
    <row r="31" spans="2:17" x14ac:dyDescent="0.35">
      <c r="B31">
        <v>29</v>
      </c>
      <c r="C31" t="s">
        <v>742</v>
      </c>
      <c r="D31" t="s">
        <v>743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1"/>
        <v>0</v>
      </c>
    </row>
    <row r="32" spans="2:17" x14ac:dyDescent="0.35">
      <c r="B32">
        <v>30</v>
      </c>
      <c r="C32" t="s">
        <v>744</v>
      </c>
      <c r="D32" t="s">
        <v>745</v>
      </c>
      <c r="E32">
        <v>21800</v>
      </c>
      <c r="F32">
        <v>21800</v>
      </c>
      <c r="G32">
        <v>21800</v>
      </c>
      <c r="H32">
        <v>21800</v>
      </c>
      <c r="I32">
        <v>21800</v>
      </c>
      <c r="J32">
        <v>21800</v>
      </c>
      <c r="L32">
        <f t="shared" si="1"/>
        <v>1</v>
      </c>
      <c r="N32" t="s">
        <v>24</v>
      </c>
      <c r="O32" s="7" t="s">
        <v>687</v>
      </c>
    </row>
    <row r="33" spans="2:17" x14ac:dyDescent="0.35">
      <c r="B33">
        <v>31</v>
      </c>
      <c r="C33" t="s">
        <v>746</v>
      </c>
      <c r="D33" t="s">
        <v>747</v>
      </c>
      <c r="E33">
        <v>2180</v>
      </c>
      <c r="F33">
        <v>2180</v>
      </c>
      <c r="G33">
        <v>2180</v>
      </c>
      <c r="H33">
        <v>2180</v>
      </c>
      <c r="I33">
        <v>2180</v>
      </c>
      <c r="J33">
        <v>2180</v>
      </c>
      <c r="L33">
        <f t="shared" si="1"/>
        <v>1</v>
      </c>
      <c r="N33" t="s">
        <v>24</v>
      </c>
      <c r="O33" t="s">
        <v>687</v>
      </c>
    </row>
    <row r="34" spans="2:17" x14ac:dyDescent="0.35">
      <c r="B34">
        <v>32</v>
      </c>
      <c r="C34" t="s">
        <v>748</v>
      </c>
      <c r="D34" t="s">
        <v>749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L34">
        <f t="shared" si="1"/>
        <v>1</v>
      </c>
      <c r="N34" t="s">
        <v>24</v>
      </c>
      <c r="O34" t="s">
        <v>687</v>
      </c>
    </row>
    <row r="35" spans="2:17" x14ac:dyDescent="0.35">
      <c r="B35">
        <v>33</v>
      </c>
      <c r="C35" t="s">
        <v>750</v>
      </c>
      <c r="D35" t="s">
        <v>751</v>
      </c>
      <c r="E35">
        <v>41100</v>
      </c>
      <c r="F35">
        <v>41100</v>
      </c>
      <c r="G35">
        <v>41100</v>
      </c>
      <c r="H35">
        <v>41100</v>
      </c>
      <c r="I35">
        <v>41100</v>
      </c>
      <c r="J35">
        <v>41100</v>
      </c>
      <c r="L35">
        <f t="shared" si="1"/>
        <v>1</v>
      </c>
      <c r="N35" t="s">
        <v>24</v>
      </c>
      <c r="O35" s="7" t="s">
        <v>687</v>
      </c>
    </row>
    <row r="36" spans="2:17" x14ac:dyDescent="0.35">
      <c r="B36">
        <v>34</v>
      </c>
      <c r="C36" t="s">
        <v>752</v>
      </c>
      <c r="D36" t="s">
        <v>753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1"/>
        <v>0</v>
      </c>
    </row>
    <row r="37" spans="2:17" x14ac:dyDescent="0.35">
      <c r="B37">
        <v>35</v>
      </c>
      <c r="C37" t="s">
        <v>754</v>
      </c>
      <c r="D37" t="s">
        <v>755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1"/>
        <v>0</v>
      </c>
    </row>
    <row r="38" spans="2:17" x14ac:dyDescent="0.35">
      <c r="B38">
        <v>36</v>
      </c>
      <c r="C38" t="s">
        <v>756</v>
      </c>
      <c r="D38" t="s">
        <v>757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1"/>
        <v>0</v>
      </c>
    </row>
    <row r="39" spans="2:17" x14ac:dyDescent="0.35">
      <c r="B39">
        <v>37</v>
      </c>
      <c r="C39" t="s">
        <v>758</v>
      </c>
      <c r="D39" t="s">
        <v>759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1"/>
        <v>0</v>
      </c>
    </row>
    <row r="40" spans="2:17" x14ac:dyDescent="0.35">
      <c r="B40">
        <v>38</v>
      </c>
      <c r="C40" t="s">
        <v>760</v>
      </c>
      <c r="D40" t="s">
        <v>761</v>
      </c>
      <c r="E40">
        <v>694</v>
      </c>
      <c r="F40">
        <v>694</v>
      </c>
      <c r="G40">
        <v>870</v>
      </c>
      <c r="H40">
        <v>870</v>
      </c>
      <c r="I40">
        <v>1040</v>
      </c>
      <c r="J40">
        <v>1040</v>
      </c>
      <c r="L40">
        <f t="shared" si="1"/>
        <v>1</v>
      </c>
      <c r="M40" t="s">
        <v>74</v>
      </c>
      <c r="N40" t="s">
        <v>24</v>
      </c>
      <c r="O40" s="7" t="s">
        <v>762</v>
      </c>
      <c r="Q40" s="7" t="s">
        <v>763</v>
      </c>
    </row>
    <row r="41" spans="2:17" x14ac:dyDescent="0.35">
      <c r="B41">
        <v>39</v>
      </c>
      <c r="C41" t="s">
        <v>764</v>
      </c>
      <c r="D41" t="s">
        <v>765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1"/>
        <v>0</v>
      </c>
    </row>
    <row r="42" spans="2:17" x14ac:dyDescent="0.35">
      <c r="B42">
        <v>40</v>
      </c>
      <c r="C42" t="s">
        <v>766</v>
      </c>
      <c r="D42" t="s">
        <v>767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1"/>
        <v>0</v>
      </c>
    </row>
    <row r="43" spans="2:17" x14ac:dyDescent="0.35">
      <c r="B43">
        <v>41</v>
      </c>
      <c r="C43" t="s">
        <v>768</v>
      </c>
      <c r="D43" t="s">
        <v>769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1"/>
        <v>0</v>
      </c>
    </row>
    <row r="44" spans="2:17" x14ac:dyDescent="0.35">
      <c r="B44">
        <v>42</v>
      </c>
      <c r="C44" t="s">
        <v>770</v>
      </c>
      <c r="D44" t="s">
        <v>771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1"/>
        <v>0</v>
      </c>
    </row>
    <row r="45" spans="2:17" x14ac:dyDescent="0.35">
      <c r="B45">
        <v>43</v>
      </c>
      <c r="C45" t="s">
        <v>772</v>
      </c>
      <c r="D45" t="s">
        <v>773</v>
      </c>
      <c r="E45">
        <v>43000</v>
      </c>
      <c r="F45">
        <v>43000</v>
      </c>
      <c r="G45">
        <v>43000</v>
      </c>
      <c r="H45">
        <v>43000</v>
      </c>
      <c r="I45">
        <v>43000</v>
      </c>
      <c r="J45">
        <v>43000</v>
      </c>
      <c r="L45">
        <f t="shared" si="1"/>
        <v>1</v>
      </c>
      <c r="N45" t="s">
        <v>24</v>
      </c>
      <c r="O45" s="7" t="s">
        <v>684</v>
      </c>
    </row>
    <row r="46" spans="2:17" x14ac:dyDescent="0.35">
      <c r="B46">
        <v>44</v>
      </c>
      <c r="C46" t="s">
        <v>774</v>
      </c>
      <c r="D46" t="s">
        <v>775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1"/>
        <v>0</v>
      </c>
    </row>
    <row r="47" spans="2:17" x14ac:dyDescent="0.35">
      <c r="B47">
        <v>45</v>
      </c>
      <c r="C47" t="s">
        <v>776</v>
      </c>
      <c r="D47" t="s">
        <v>777</v>
      </c>
      <c r="E47">
        <v>1070</v>
      </c>
      <c r="F47">
        <v>1070</v>
      </c>
      <c r="G47">
        <v>1070</v>
      </c>
      <c r="H47">
        <v>1070</v>
      </c>
      <c r="I47">
        <v>1070</v>
      </c>
      <c r="J47">
        <v>1070</v>
      </c>
      <c r="L47">
        <f t="shared" si="1"/>
        <v>1</v>
      </c>
      <c r="N47" t="s">
        <v>24</v>
      </c>
      <c r="O47" s="7" t="s">
        <v>684</v>
      </c>
      <c r="Q47" s="7"/>
    </row>
    <row r="48" spans="2:17" x14ac:dyDescent="0.35">
      <c r="B48">
        <v>46</v>
      </c>
      <c r="C48" t="s">
        <v>778</v>
      </c>
      <c r="D48" t="s">
        <v>779</v>
      </c>
      <c r="E48">
        <v>0.05</v>
      </c>
      <c r="F48">
        <v>0.05</v>
      </c>
      <c r="G48">
        <v>0.05</v>
      </c>
      <c r="H48">
        <v>0.05</v>
      </c>
      <c r="I48">
        <v>0.05</v>
      </c>
      <c r="J48">
        <v>0.05</v>
      </c>
      <c r="L48">
        <f t="shared" si="1"/>
        <v>1</v>
      </c>
      <c r="N48" t="s">
        <v>24</v>
      </c>
      <c r="O48" s="7" t="s">
        <v>684</v>
      </c>
    </row>
    <row r="49" spans="2:17" x14ac:dyDescent="0.35">
      <c r="B49">
        <v>47</v>
      </c>
      <c r="C49" t="s">
        <v>780</v>
      </c>
      <c r="D49" t="s">
        <v>781</v>
      </c>
      <c r="E49">
        <v>102.75</v>
      </c>
      <c r="F49">
        <v>103.12</v>
      </c>
      <c r="G49">
        <v>103.12</v>
      </c>
      <c r="H49">
        <v>109.04</v>
      </c>
      <c r="I49">
        <v>109.04</v>
      </c>
      <c r="J49">
        <v>113.57</v>
      </c>
      <c r="L49">
        <f t="shared" si="1"/>
        <v>1</v>
      </c>
      <c r="M49" t="s">
        <v>85</v>
      </c>
      <c r="N49" t="s">
        <v>24</v>
      </c>
      <c r="O49" s="7" t="s">
        <v>687</v>
      </c>
    </row>
    <row r="50" spans="2:17" x14ac:dyDescent="0.35">
      <c r="B50">
        <v>48</v>
      </c>
      <c r="C50" t="s">
        <v>782</v>
      </c>
      <c r="D50" t="s">
        <v>783</v>
      </c>
      <c r="E50">
        <v>59.59</v>
      </c>
      <c r="F50">
        <v>59.81</v>
      </c>
      <c r="G50">
        <v>59.81</v>
      </c>
      <c r="H50">
        <v>63.24</v>
      </c>
      <c r="I50">
        <v>63.24</v>
      </c>
      <c r="J50">
        <v>65.87</v>
      </c>
      <c r="L50">
        <f t="shared" si="1"/>
        <v>1</v>
      </c>
      <c r="M50" t="s">
        <v>85</v>
      </c>
      <c r="N50" t="s">
        <v>24</v>
      </c>
      <c r="O50" s="7" t="s">
        <v>687</v>
      </c>
    </row>
    <row r="51" spans="2:17" x14ac:dyDescent="0.35">
      <c r="B51">
        <v>49</v>
      </c>
      <c r="C51" t="s">
        <v>784</v>
      </c>
      <c r="D51" t="s">
        <v>785</v>
      </c>
      <c r="E51">
        <v>102.75</v>
      </c>
      <c r="F51">
        <v>103.12</v>
      </c>
      <c r="G51">
        <v>103.12</v>
      </c>
      <c r="H51">
        <v>109.04</v>
      </c>
      <c r="I51">
        <v>109.04</v>
      </c>
      <c r="J51">
        <v>113.57</v>
      </c>
      <c r="L51">
        <f t="shared" si="1"/>
        <v>1</v>
      </c>
      <c r="M51" t="s">
        <v>85</v>
      </c>
      <c r="N51" t="s">
        <v>24</v>
      </c>
      <c r="O51" s="7" t="s">
        <v>687</v>
      </c>
    </row>
    <row r="52" spans="2:17" x14ac:dyDescent="0.35">
      <c r="B52">
        <v>50</v>
      </c>
      <c r="C52" t="s">
        <v>786</v>
      </c>
      <c r="D52" t="s">
        <v>787</v>
      </c>
      <c r="E52">
        <v>102.75</v>
      </c>
      <c r="F52">
        <v>103.12</v>
      </c>
      <c r="G52">
        <v>103.12</v>
      </c>
      <c r="H52">
        <v>109.04</v>
      </c>
      <c r="I52">
        <v>109.04</v>
      </c>
      <c r="J52">
        <v>113.57</v>
      </c>
      <c r="L52">
        <f t="shared" si="1"/>
        <v>1</v>
      </c>
      <c r="M52" t="s">
        <v>85</v>
      </c>
      <c r="N52" t="s">
        <v>24</v>
      </c>
      <c r="O52" s="7" t="s">
        <v>687</v>
      </c>
    </row>
    <row r="53" spans="2:17" x14ac:dyDescent="0.35">
      <c r="B53">
        <v>51</v>
      </c>
      <c r="C53" t="s">
        <v>788</v>
      </c>
      <c r="D53" t="s">
        <v>789</v>
      </c>
      <c r="E53">
        <v>59.59</v>
      </c>
      <c r="F53">
        <v>59.81</v>
      </c>
      <c r="G53">
        <v>59.81</v>
      </c>
      <c r="H53">
        <v>63.24</v>
      </c>
      <c r="I53">
        <v>63.24</v>
      </c>
      <c r="J53">
        <v>65.87</v>
      </c>
      <c r="L53">
        <f t="shared" si="1"/>
        <v>1</v>
      </c>
      <c r="M53" t="s">
        <v>85</v>
      </c>
      <c r="N53" t="s">
        <v>24</v>
      </c>
      <c r="O53" s="7" t="s">
        <v>687</v>
      </c>
    </row>
    <row r="54" spans="2:17" x14ac:dyDescent="0.35">
      <c r="B54">
        <v>52</v>
      </c>
      <c r="C54" t="s">
        <v>790</v>
      </c>
      <c r="D54" t="s">
        <v>791</v>
      </c>
      <c r="E54">
        <v>102.75</v>
      </c>
      <c r="F54">
        <v>103.12</v>
      </c>
      <c r="G54">
        <v>59.81</v>
      </c>
      <c r="H54">
        <v>63.24</v>
      </c>
      <c r="I54">
        <v>63.24</v>
      </c>
      <c r="J54">
        <v>65.87</v>
      </c>
      <c r="L54">
        <f t="shared" si="1"/>
        <v>1</v>
      </c>
      <c r="M54" t="s">
        <v>85</v>
      </c>
      <c r="N54" t="s">
        <v>24</v>
      </c>
      <c r="O54" s="7" t="s">
        <v>687</v>
      </c>
    </row>
    <row r="55" spans="2:17" x14ac:dyDescent="0.35">
      <c r="B55">
        <v>53</v>
      </c>
      <c r="C55" t="s">
        <v>792</v>
      </c>
      <c r="D55" t="s">
        <v>793</v>
      </c>
      <c r="E55">
        <v>2071</v>
      </c>
      <c r="F55">
        <v>2071</v>
      </c>
      <c r="G55">
        <v>2600</v>
      </c>
      <c r="H55">
        <v>2600</v>
      </c>
      <c r="I55">
        <v>3120</v>
      </c>
      <c r="J55">
        <v>3120</v>
      </c>
      <c r="L55">
        <f t="shared" si="1"/>
        <v>1</v>
      </c>
      <c r="M55" t="s">
        <v>74</v>
      </c>
      <c r="N55" t="s">
        <v>24</v>
      </c>
      <c r="O55" s="7" t="s">
        <v>762</v>
      </c>
      <c r="Q55" s="7" t="s">
        <v>763</v>
      </c>
    </row>
    <row r="56" spans="2:17" x14ac:dyDescent="0.35">
      <c r="B56">
        <v>54</v>
      </c>
      <c r="C56" t="s">
        <v>794</v>
      </c>
      <c r="D56" t="s">
        <v>795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1"/>
        <v>0</v>
      </c>
    </row>
    <row r="57" spans="2:17" x14ac:dyDescent="0.35">
      <c r="B57">
        <v>55</v>
      </c>
      <c r="C57" t="s">
        <v>796</v>
      </c>
      <c r="D57" t="s">
        <v>797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1"/>
        <v>0</v>
      </c>
    </row>
    <row r="58" spans="2:17" x14ac:dyDescent="0.35">
      <c r="B58">
        <v>56</v>
      </c>
      <c r="C58" t="s">
        <v>798</v>
      </c>
      <c r="D58" t="s">
        <v>799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1"/>
        <v>0</v>
      </c>
    </row>
    <row r="59" spans="2:17" x14ac:dyDescent="0.35">
      <c r="B59">
        <v>57</v>
      </c>
      <c r="C59" t="s">
        <v>800</v>
      </c>
      <c r="D59" t="s">
        <v>801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1"/>
        <v>0</v>
      </c>
    </row>
    <row r="60" spans="2:17" x14ac:dyDescent="0.35">
      <c r="B60">
        <v>58</v>
      </c>
      <c r="C60" t="s">
        <v>802</v>
      </c>
      <c r="D60" t="s">
        <v>803</v>
      </c>
      <c r="E60">
        <v>650</v>
      </c>
      <c r="F60">
        <v>650</v>
      </c>
      <c r="G60">
        <v>650</v>
      </c>
      <c r="H60">
        <v>650</v>
      </c>
      <c r="I60">
        <v>650</v>
      </c>
      <c r="J60">
        <v>650</v>
      </c>
      <c r="L60">
        <f t="shared" si="1"/>
        <v>1</v>
      </c>
      <c r="N60" t="s">
        <v>24</v>
      </c>
      <c r="O60" s="7" t="s">
        <v>804</v>
      </c>
    </row>
    <row r="61" spans="2:17" x14ac:dyDescent="0.35">
      <c r="B61">
        <v>59</v>
      </c>
      <c r="C61" t="s">
        <v>805</v>
      </c>
      <c r="D61" t="s">
        <v>806</v>
      </c>
      <c r="E61">
        <v>650</v>
      </c>
      <c r="F61">
        <v>650</v>
      </c>
      <c r="G61">
        <v>650</v>
      </c>
      <c r="H61">
        <v>650</v>
      </c>
      <c r="I61">
        <v>650</v>
      </c>
      <c r="J61">
        <v>650</v>
      </c>
      <c r="L61">
        <f t="shared" si="1"/>
        <v>1</v>
      </c>
      <c r="N61" t="s">
        <v>24</v>
      </c>
      <c r="O61" s="7" t="s">
        <v>804</v>
      </c>
    </row>
    <row r="62" spans="2:17" x14ac:dyDescent="0.35">
      <c r="B62">
        <v>60</v>
      </c>
      <c r="C62" t="s">
        <v>807</v>
      </c>
      <c r="D62" t="s">
        <v>808</v>
      </c>
      <c r="E62">
        <v>650</v>
      </c>
      <c r="F62">
        <v>650</v>
      </c>
      <c r="G62">
        <v>650</v>
      </c>
      <c r="H62">
        <v>650</v>
      </c>
      <c r="I62">
        <v>650</v>
      </c>
      <c r="J62">
        <v>650</v>
      </c>
      <c r="L62">
        <f t="shared" si="1"/>
        <v>1</v>
      </c>
      <c r="N62" t="s">
        <v>24</v>
      </c>
      <c r="O62" s="7" t="s">
        <v>804</v>
      </c>
    </row>
    <row r="63" spans="2:17" x14ac:dyDescent="0.35">
      <c r="B63">
        <v>61</v>
      </c>
      <c r="C63" t="s">
        <v>809</v>
      </c>
      <c r="D63" t="s">
        <v>810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L63">
        <f t="shared" si="1"/>
        <v>1</v>
      </c>
      <c r="N63" t="s">
        <v>24</v>
      </c>
      <c r="O63" s="7" t="s">
        <v>804</v>
      </c>
    </row>
    <row r="64" spans="2:17" x14ac:dyDescent="0.35">
      <c r="B64">
        <v>62</v>
      </c>
      <c r="C64" t="s">
        <v>811</v>
      </c>
      <c r="D64" t="s">
        <v>812</v>
      </c>
      <c r="E64">
        <v>650</v>
      </c>
      <c r="F64">
        <v>650</v>
      </c>
      <c r="G64">
        <v>650</v>
      </c>
      <c r="H64">
        <v>650</v>
      </c>
      <c r="I64">
        <v>650</v>
      </c>
      <c r="J64">
        <v>650</v>
      </c>
      <c r="L64">
        <f t="shared" si="1"/>
        <v>1</v>
      </c>
      <c r="N64" t="s">
        <v>24</v>
      </c>
      <c r="O64" s="7" t="s">
        <v>804</v>
      </c>
    </row>
    <row r="65" spans="2:17" x14ac:dyDescent="0.35">
      <c r="B65">
        <v>63</v>
      </c>
      <c r="C65" t="s">
        <v>813</v>
      </c>
      <c r="D65" t="s">
        <v>814</v>
      </c>
      <c r="E65">
        <v>1378</v>
      </c>
      <c r="F65">
        <v>1378</v>
      </c>
      <c r="G65">
        <v>1730</v>
      </c>
      <c r="H65">
        <v>1730</v>
      </c>
      <c r="I65">
        <v>2080</v>
      </c>
      <c r="J65">
        <v>2080</v>
      </c>
      <c r="L65">
        <f t="shared" si="1"/>
        <v>1</v>
      </c>
      <c r="M65" t="s">
        <v>74</v>
      </c>
      <c r="N65" t="s">
        <v>24</v>
      </c>
      <c r="O65" s="7" t="s">
        <v>815</v>
      </c>
      <c r="Q65" s="7" t="s">
        <v>763</v>
      </c>
    </row>
    <row r="66" spans="2:17" x14ac:dyDescent="0.35">
      <c r="B66">
        <v>64</v>
      </c>
      <c r="C66" t="s">
        <v>816</v>
      </c>
      <c r="D66" t="s">
        <v>817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1"/>
        <v>0</v>
      </c>
    </row>
    <row r="67" spans="2:17" x14ac:dyDescent="0.35">
      <c r="B67">
        <v>65</v>
      </c>
      <c r="C67" t="s">
        <v>818</v>
      </c>
      <c r="D67" t="s">
        <v>819</v>
      </c>
      <c r="E67">
        <v>231</v>
      </c>
      <c r="F67">
        <v>231</v>
      </c>
      <c r="G67">
        <v>290</v>
      </c>
      <c r="H67">
        <v>290</v>
      </c>
      <c r="I67">
        <v>348</v>
      </c>
      <c r="J67">
        <v>348</v>
      </c>
      <c r="L67">
        <f t="shared" si="1"/>
        <v>1</v>
      </c>
      <c r="M67" t="s">
        <v>74</v>
      </c>
      <c r="N67" t="s">
        <v>24</v>
      </c>
      <c r="O67" s="7" t="s">
        <v>815</v>
      </c>
      <c r="Q67" s="7" t="s">
        <v>763</v>
      </c>
    </row>
    <row r="68" spans="2:17" x14ac:dyDescent="0.35">
      <c r="B68">
        <v>66</v>
      </c>
      <c r="C68" t="s">
        <v>820</v>
      </c>
      <c r="D68" t="s">
        <v>821</v>
      </c>
      <c r="E68">
        <v>7.4999999999999997E-2</v>
      </c>
      <c r="F68">
        <v>7.4999999999999997E-2</v>
      </c>
      <c r="G68">
        <v>7.4999999999999997E-2</v>
      </c>
      <c r="H68">
        <v>7.4999999999999997E-2</v>
      </c>
      <c r="I68">
        <v>7.4999999999999997E-2</v>
      </c>
      <c r="J68">
        <v>7.4999999999999997E-2</v>
      </c>
      <c r="L68">
        <f t="shared" si="1"/>
        <v>1</v>
      </c>
      <c r="N68" t="s">
        <v>24</v>
      </c>
      <c r="O68" s="7" t="s">
        <v>815</v>
      </c>
    </row>
    <row r="69" spans="2:17" x14ac:dyDescent="0.35">
      <c r="B69">
        <v>67</v>
      </c>
      <c r="C69" t="s">
        <v>822</v>
      </c>
      <c r="D69" t="s">
        <v>823</v>
      </c>
      <c r="E69">
        <v>4.3400000000000001E-2</v>
      </c>
      <c r="F69">
        <v>4.3400000000000001E-2</v>
      </c>
      <c r="G69">
        <v>4.24E-2</v>
      </c>
      <c r="H69">
        <v>4.24E-2</v>
      </c>
      <c r="I69" s="28">
        <v>4.3979999999999998E-2</v>
      </c>
      <c r="J69" s="28">
        <v>4.3979999999999998E-2</v>
      </c>
      <c r="L69">
        <f t="shared" si="1"/>
        <v>1</v>
      </c>
      <c r="M69" t="s">
        <v>824</v>
      </c>
    </row>
    <row r="70" spans="2:17" x14ac:dyDescent="0.35">
      <c r="B70">
        <v>68</v>
      </c>
      <c r="C70" t="s">
        <v>825</v>
      </c>
      <c r="D70" t="s">
        <v>826</v>
      </c>
      <c r="E70">
        <v>0.42</v>
      </c>
      <c r="F70">
        <v>0.42</v>
      </c>
      <c r="G70">
        <v>0.42</v>
      </c>
      <c r="H70">
        <v>0.42</v>
      </c>
      <c r="I70">
        <v>0.42</v>
      </c>
      <c r="J70">
        <v>0.42</v>
      </c>
      <c r="L70">
        <f t="shared" si="1"/>
        <v>1</v>
      </c>
      <c r="N70" t="s">
        <v>23</v>
      </c>
      <c r="O70" t="s">
        <v>827</v>
      </c>
    </row>
    <row r="71" spans="2:17" x14ac:dyDescent="0.35">
      <c r="B71">
        <v>69</v>
      </c>
      <c r="C71" t="s">
        <v>828</v>
      </c>
      <c r="D71" t="s">
        <v>829</v>
      </c>
      <c r="E71">
        <v>0.2</v>
      </c>
      <c r="F71">
        <v>0.2</v>
      </c>
      <c r="G71">
        <v>0.2</v>
      </c>
      <c r="H71">
        <v>0.2</v>
      </c>
      <c r="I71">
        <v>0.2</v>
      </c>
      <c r="J71">
        <v>0.2</v>
      </c>
      <c r="L71">
        <f t="shared" si="1"/>
        <v>1</v>
      </c>
      <c r="N71" t="s">
        <v>23</v>
      </c>
      <c r="O71" t="s">
        <v>827</v>
      </c>
    </row>
    <row r="72" spans="2:17" x14ac:dyDescent="0.35">
      <c r="B72">
        <v>70</v>
      </c>
      <c r="C72" t="s">
        <v>830</v>
      </c>
      <c r="D72" t="s">
        <v>831</v>
      </c>
      <c r="E72">
        <v>21.5</v>
      </c>
      <c r="F72">
        <v>21.5</v>
      </c>
      <c r="G72">
        <v>21.5</v>
      </c>
      <c r="H72">
        <v>21.5</v>
      </c>
      <c r="I72">
        <v>21.5</v>
      </c>
      <c r="J72">
        <v>21.5</v>
      </c>
      <c r="L72">
        <f t="shared" si="1"/>
        <v>1</v>
      </c>
      <c r="N72" t="s">
        <v>23</v>
      </c>
      <c r="O72" t="s">
        <v>827</v>
      </c>
    </row>
    <row r="73" spans="2:17" x14ac:dyDescent="0.35">
      <c r="B73">
        <v>71</v>
      </c>
      <c r="C73" t="s">
        <v>832</v>
      </c>
      <c r="D73" t="s">
        <v>833</v>
      </c>
      <c r="E73">
        <v>0.9</v>
      </c>
      <c r="F73">
        <v>0.9</v>
      </c>
      <c r="G73">
        <v>0.9</v>
      </c>
      <c r="H73">
        <v>0.9</v>
      </c>
      <c r="I73">
        <v>0.9</v>
      </c>
      <c r="J73">
        <v>0.9</v>
      </c>
      <c r="L73">
        <f t="shared" si="1"/>
        <v>1</v>
      </c>
      <c r="N73" t="s">
        <v>23</v>
      </c>
      <c r="O73" t="s">
        <v>827</v>
      </c>
    </row>
    <row r="74" spans="2:17" x14ac:dyDescent="0.35">
      <c r="B74">
        <v>72</v>
      </c>
      <c r="C74" t="s">
        <v>834</v>
      </c>
      <c r="D74" t="s">
        <v>835</v>
      </c>
      <c r="E74">
        <v>95</v>
      </c>
      <c r="F74">
        <v>95</v>
      </c>
      <c r="G74">
        <v>95</v>
      </c>
      <c r="H74">
        <v>95</v>
      </c>
      <c r="I74">
        <v>95</v>
      </c>
      <c r="J74">
        <v>95</v>
      </c>
      <c r="L74">
        <f t="shared" si="1"/>
        <v>1</v>
      </c>
      <c r="N74" t="s">
        <v>23</v>
      </c>
      <c r="O74" s="7" t="s">
        <v>827</v>
      </c>
    </row>
    <row r="75" spans="2:17" x14ac:dyDescent="0.35">
      <c r="B75">
        <v>73</v>
      </c>
      <c r="C75" t="s">
        <v>836</v>
      </c>
      <c r="D75" t="s">
        <v>837</v>
      </c>
      <c r="E75">
        <v>27.91</v>
      </c>
      <c r="F75">
        <v>27.91</v>
      </c>
      <c r="G75">
        <v>28.51</v>
      </c>
      <c r="H75">
        <v>30.15</v>
      </c>
      <c r="I75">
        <v>30.15</v>
      </c>
      <c r="J75">
        <v>30.74</v>
      </c>
      <c r="L75">
        <f t="shared" si="1"/>
        <v>1</v>
      </c>
      <c r="M75" t="s">
        <v>85</v>
      </c>
      <c r="N75" t="s">
        <v>23</v>
      </c>
      <c r="O75" s="7" t="s">
        <v>687</v>
      </c>
    </row>
    <row r="76" spans="2:17" x14ac:dyDescent="0.35">
      <c r="B76">
        <v>74</v>
      </c>
      <c r="C76" t="s">
        <v>838</v>
      </c>
      <c r="D76" t="s">
        <v>839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2:17" x14ac:dyDescent="0.35">
      <c r="B77">
        <v>75</v>
      </c>
      <c r="C77" t="s">
        <v>840</v>
      </c>
      <c r="D77" t="s">
        <v>841</v>
      </c>
      <c r="E77">
        <v>0.5</v>
      </c>
      <c r="F77">
        <v>0.5</v>
      </c>
      <c r="G77">
        <v>0.5</v>
      </c>
      <c r="H77">
        <v>0.5</v>
      </c>
      <c r="I77">
        <v>0.5</v>
      </c>
      <c r="J77">
        <v>0.5</v>
      </c>
      <c r="L77">
        <f t="shared" si="1"/>
        <v>1</v>
      </c>
      <c r="N77" t="s">
        <v>23</v>
      </c>
      <c r="O77" t="s">
        <v>842</v>
      </c>
    </row>
    <row r="79" spans="2:17" x14ac:dyDescent="0.35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2:17" x14ac:dyDescent="0.3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2:12" x14ac:dyDescent="0.35">
      <c r="B81" s="34"/>
      <c r="C81" s="46"/>
      <c r="D81" s="47"/>
      <c r="E81" s="47"/>
      <c r="F81" s="47"/>
      <c r="G81" s="47"/>
      <c r="H81" s="34"/>
      <c r="I81" s="34"/>
      <c r="J81" s="34"/>
      <c r="K81" s="34"/>
      <c r="L81" s="34"/>
    </row>
    <row r="82" spans="2:12" x14ac:dyDescent="0.35">
      <c r="B82" s="34"/>
      <c r="C82" s="47"/>
      <c r="D82" s="47"/>
      <c r="E82" s="47"/>
      <c r="F82" s="34"/>
      <c r="G82" s="34"/>
      <c r="H82" s="34"/>
      <c r="I82" s="34"/>
      <c r="J82" s="34"/>
      <c r="K82" s="34"/>
      <c r="L82" s="34"/>
    </row>
    <row r="83" spans="2:12" x14ac:dyDescent="0.35">
      <c r="B83" s="34"/>
      <c r="C83" s="47"/>
      <c r="D83" s="47"/>
      <c r="E83" s="47"/>
      <c r="F83" s="34"/>
      <c r="G83" s="34"/>
      <c r="H83" s="34"/>
      <c r="I83" s="34"/>
      <c r="J83" s="34"/>
      <c r="K83" s="34"/>
      <c r="L83" s="34"/>
    </row>
    <row r="84" spans="2:12" x14ac:dyDescent="0.35">
      <c r="B84" s="47"/>
      <c r="C84" s="47"/>
      <c r="D84" s="47"/>
      <c r="E84" s="34"/>
      <c r="F84" s="34"/>
      <c r="G84" s="34"/>
      <c r="H84" s="34"/>
      <c r="I84" s="34"/>
      <c r="J84" s="34"/>
      <c r="K84" s="34"/>
      <c r="L84" s="34"/>
    </row>
    <row r="85" spans="2:12" x14ac:dyDescent="0.35">
      <c r="B85" s="47"/>
      <c r="C85" s="46"/>
      <c r="D85" s="47"/>
      <c r="E85" s="34"/>
      <c r="F85" s="34"/>
      <c r="G85" s="34"/>
      <c r="H85" s="34"/>
      <c r="I85" s="34"/>
      <c r="J85" s="34"/>
      <c r="K85" s="34"/>
      <c r="L85" s="34"/>
    </row>
    <row r="86" spans="2:12" x14ac:dyDescent="0.35">
      <c r="B86" s="47"/>
      <c r="C86" s="47"/>
      <c r="D86" s="47"/>
      <c r="E86" s="34"/>
      <c r="F86" s="34"/>
      <c r="G86" s="34"/>
      <c r="H86" s="34"/>
      <c r="I86" s="34"/>
      <c r="J86" s="34"/>
      <c r="K86" s="34"/>
      <c r="L86" s="34"/>
    </row>
    <row r="87" spans="2:12" x14ac:dyDescent="0.35">
      <c r="B87" s="47"/>
      <c r="C87" s="47"/>
      <c r="D87" s="47"/>
      <c r="E87" s="34"/>
      <c r="F87" s="34"/>
      <c r="G87" s="34"/>
      <c r="H87" s="34"/>
      <c r="I87" s="34"/>
      <c r="J87" s="34"/>
      <c r="K87" s="34"/>
      <c r="L87" s="34"/>
    </row>
    <row r="88" spans="2:12" x14ac:dyDescent="0.35">
      <c r="B88" s="47"/>
      <c r="C88" s="47"/>
      <c r="D88" s="47"/>
      <c r="E88" s="34"/>
      <c r="F88" s="34"/>
      <c r="G88" s="34"/>
      <c r="H88" s="34"/>
      <c r="I88" s="34"/>
      <c r="J88" s="34"/>
      <c r="K88" s="34"/>
      <c r="L88" s="34"/>
    </row>
    <row r="89" spans="2:12" x14ac:dyDescent="0.35">
      <c r="B89" s="47"/>
      <c r="C89" s="47"/>
      <c r="D89" s="47"/>
      <c r="E89" s="34"/>
      <c r="F89" s="34"/>
      <c r="G89" s="34"/>
      <c r="H89" s="34"/>
      <c r="I89" s="34"/>
      <c r="J89" s="34"/>
      <c r="K89" s="34"/>
      <c r="L89" s="34"/>
    </row>
    <row r="90" spans="2:12" x14ac:dyDescent="0.35">
      <c r="B90" s="47"/>
      <c r="C90" s="46"/>
      <c r="D90" s="47"/>
      <c r="E90" s="34"/>
      <c r="F90" s="34"/>
      <c r="G90" s="34"/>
      <c r="H90" s="34"/>
      <c r="I90" s="34"/>
      <c r="J90" s="34"/>
      <c r="K90" s="34"/>
      <c r="L90" s="34"/>
    </row>
    <row r="91" spans="2:12" x14ac:dyDescent="0.35">
      <c r="B91" s="47"/>
      <c r="C91" s="47"/>
      <c r="D91" s="47"/>
      <c r="E91" s="34"/>
      <c r="F91" s="34"/>
      <c r="G91" s="34"/>
      <c r="H91" s="34"/>
      <c r="I91" s="34"/>
      <c r="J91" s="34"/>
      <c r="K91" s="34"/>
      <c r="L91" s="34"/>
    </row>
    <row r="92" spans="2:12" x14ac:dyDescent="0.35">
      <c r="B92" s="47"/>
      <c r="C92" s="48"/>
      <c r="D92" s="47"/>
      <c r="E92" s="34"/>
      <c r="F92" s="34"/>
      <c r="G92" s="34"/>
      <c r="H92" s="34"/>
      <c r="I92" s="34"/>
      <c r="J92" s="34"/>
      <c r="K92" s="34"/>
      <c r="L92" s="34"/>
    </row>
    <row r="93" spans="2:12" x14ac:dyDescent="0.35">
      <c r="B93" s="47"/>
      <c r="C93" s="47"/>
      <c r="D93" s="47"/>
      <c r="E93" s="34"/>
      <c r="F93" s="34"/>
      <c r="G93" s="34"/>
      <c r="H93" s="34"/>
      <c r="I93" s="34"/>
      <c r="J93" s="34"/>
      <c r="K93" s="34"/>
      <c r="L93" s="34"/>
    </row>
    <row r="94" spans="2:12" x14ac:dyDescent="0.35">
      <c r="B94" s="47"/>
      <c r="C94" s="49"/>
      <c r="D94" s="47"/>
      <c r="E94" s="34"/>
      <c r="F94" s="34"/>
      <c r="G94" s="34"/>
      <c r="H94" s="34"/>
      <c r="I94" s="34"/>
      <c r="J94" s="34"/>
      <c r="K94" s="34"/>
      <c r="L94" s="34"/>
    </row>
    <row r="95" spans="2:12" x14ac:dyDescent="0.35">
      <c r="B95" s="47"/>
      <c r="C95" s="49"/>
      <c r="D95" s="47"/>
      <c r="E95" s="34"/>
      <c r="F95" s="34"/>
      <c r="G95" s="34"/>
      <c r="H95" s="34"/>
      <c r="I95" s="34"/>
      <c r="J95" s="34"/>
      <c r="K95" s="34"/>
      <c r="L95" s="34"/>
    </row>
    <row r="96" spans="2:12" x14ac:dyDescent="0.35">
      <c r="B96" s="47"/>
      <c r="C96" s="49"/>
      <c r="D96" s="47"/>
      <c r="E96" s="34"/>
      <c r="F96" s="34"/>
      <c r="G96" s="34"/>
      <c r="H96" s="34"/>
      <c r="I96" s="34"/>
      <c r="J96" s="34"/>
      <c r="K96" s="34"/>
      <c r="L96" s="34"/>
    </row>
    <row r="97" spans="2:12" x14ac:dyDescent="0.35">
      <c r="B97" s="50"/>
      <c r="C97" s="48"/>
      <c r="D97" s="47"/>
      <c r="E97" s="34"/>
      <c r="F97" s="34"/>
      <c r="G97" s="34"/>
      <c r="H97" s="34"/>
      <c r="I97" s="34"/>
      <c r="J97" s="34"/>
      <c r="K97" s="34"/>
      <c r="L97" s="34"/>
    </row>
    <row r="98" spans="2:12" x14ac:dyDescent="0.35">
      <c r="B98" s="47"/>
      <c r="C98" s="51"/>
      <c r="D98" s="47"/>
      <c r="E98" s="34"/>
      <c r="F98" s="34"/>
      <c r="G98" s="34"/>
      <c r="H98" s="34"/>
      <c r="I98" s="34"/>
      <c r="J98" s="34"/>
      <c r="K98" s="34"/>
      <c r="L98" s="34"/>
    </row>
    <row r="99" spans="2:12" x14ac:dyDescent="0.35">
      <c r="B99" s="47"/>
      <c r="C99" s="48"/>
      <c r="D99" s="47"/>
      <c r="E99" s="34"/>
      <c r="F99" s="34"/>
      <c r="G99" s="34"/>
      <c r="H99" s="34"/>
      <c r="I99" s="34"/>
      <c r="J99" s="34"/>
      <c r="K99" s="34"/>
      <c r="L99" s="34"/>
    </row>
    <row r="100" spans="2:12" x14ac:dyDescent="0.35">
      <c r="B100" s="47"/>
      <c r="C100" s="48"/>
      <c r="D100" s="47"/>
      <c r="E100" s="34"/>
      <c r="F100" s="34"/>
      <c r="G100" s="34"/>
      <c r="H100" s="34"/>
      <c r="I100" s="34"/>
      <c r="J100" s="34"/>
      <c r="K100" s="34"/>
      <c r="L100" s="34"/>
    </row>
    <row r="101" spans="2:12" x14ac:dyDescent="0.35">
      <c r="B101" s="47"/>
      <c r="C101" s="47"/>
      <c r="D101" s="47"/>
      <c r="E101" s="34"/>
      <c r="F101" s="34"/>
      <c r="G101" s="34"/>
      <c r="H101" s="34"/>
      <c r="I101" s="34"/>
      <c r="J101" s="34"/>
      <c r="K101" s="34"/>
      <c r="L101" s="34"/>
    </row>
    <row r="102" spans="2:12" x14ac:dyDescent="0.35">
      <c r="B102" s="47"/>
      <c r="C102" s="52"/>
      <c r="D102" s="47"/>
      <c r="E102" s="34"/>
      <c r="F102" s="34"/>
      <c r="G102" s="34"/>
      <c r="H102" s="34"/>
      <c r="I102" s="34"/>
      <c r="J102" s="34"/>
      <c r="K102" s="34"/>
      <c r="L102" s="34"/>
    </row>
    <row r="103" spans="2:12" x14ac:dyDescent="0.35">
      <c r="B103" s="50"/>
      <c r="C103" s="48"/>
      <c r="D103" s="47"/>
      <c r="E103" s="34"/>
      <c r="F103" s="34"/>
      <c r="G103" s="34"/>
      <c r="H103" s="34"/>
      <c r="I103" s="34"/>
      <c r="J103" s="34"/>
      <c r="K103" s="34"/>
      <c r="L103" s="34"/>
    </row>
    <row r="104" spans="2:12" x14ac:dyDescent="0.35">
      <c r="B104" s="47"/>
      <c r="C104" s="48"/>
      <c r="D104" s="47"/>
      <c r="E104" s="34"/>
      <c r="F104" s="34"/>
      <c r="G104" s="34"/>
      <c r="H104" s="34"/>
      <c r="I104" s="34"/>
      <c r="J104" s="34"/>
      <c r="K104" s="34"/>
      <c r="L104" s="34"/>
    </row>
    <row r="105" spans="2:12" x14ac:dyDescent="0.35">
      <c r="B105" s="47"/>
      <c r="C105" s="48"/>
      <c r="D105" s="47"/>
      <c r="E105" s="34"/>
      <c r="F105" s="34"/>
      <c r="G105" s="34"/>
      <c r="H105" s="34"/>
      <c r="I105" s="34"/>
      <c r="J105" s="34"/>
      <c r="K105" s="34"/>
      <c r="L105" s="34"/>
    </row>
    <row r="106" spans="2:12" x14ac:dyDescent="0.35">
      <c r="B106" s="47"/>
      <c r="C106" s="48"/>
      <c r="D106" s="47"/>
      <c r="E106" s="34"/>
      <c r="F106" s="34"/>
      <c r="G106" s="34"/>
      <c r="H106" s="34"/>
      <c r="I106" s="34"/>
      <c r="J106" s="34"/>
      <c r="K106" s="34"/>
      <c r="L106" s="34"/>
    </row>
    <row r="107" spans="2:12" x14ac:dyDescent="0.35">
      <c r="B107" s="47"/>
      <c r="C107" s="47"/>
      <c r="D107" s="47"/>
      <c r="E107" s="34"/>
      <c r="F107" s="34"/>
      <c r="G107" s="34"/>
      <c r="H107" s="34"/>
      <c r="I107" s="34"/>
      <c r="J107" s="34"/>
      <c r="K107" s="34"/>
      <c r="L107" s="34"/>
    </row>
    <row r="108" spans="2:12" x14ac:dyDescent="0.35">
      <c r="B108" s="47"/>
      <c r="C108" s="47"/>
      <c r="D108" s="47"/>
      <c r="E108" s="34"/>
      <c r="F108" s="34"/>
      <c r="G108" s="34"/>
      <c r="H108" s="34"/>
      <c r="I108" s="34"/>
      <c r="J108" s="34"/>
      <c r="K108" s="34"/>
      <c r="L108" s="34"/>
    </row>
    <row r="109" spans="2:12" x14ac:dyDescent="0.35">
      <c r="B109" s="47"/>
      <c r="C109" s="47"/>
      <c r="D109" s="47"/>
      <c r="E109" s="34"/>
      <c r="F109" s="34"/>
      <c r="G109" s="34"/>
      <c r="H109" s="34"/>
      <c r="I109" s="34"/>
      <c r="J109" s="43"/>
      <c r="K109" s="43"/>
      <c r="L109" s="44"/>
    </row>
    <row r="110" spans="2:12" x14ac:dyDescent="0.35">
      <c r="B110" s="47"/>
      <c r="C110" s="47"/>
      <c r="D110" s="47"/>
      <c r="E110" s="34"/>
      <c r="F110" s="34"/>
      <c r="G110" s="45"/>
      <c r="H110" s="34"/>
      <c r="I110" s="34"/>
      <c r="J110" s="34"/>
      <c r="K110" s="34"/>
      <c r="L110" s="34"/>
    </row>
    <row r="111" spans="2:12" x14ac:dyDescent="0.35">
      <c r="B111" s="47"/>
      <c r="C111" s="47"/>
      <c r="D111" s="47"/>
      <c r="E111" s="34"/>
      <c r="F111" s="34"/>
      <c r="G111" s="45"/>
      <c r="H111" s="34"/>
      <c r="I111" s="34"/>
      <c r="J111" s="34"/>
      <c r="K111" s="34"/>
      <c r="L111" s="34"/>
    </row>
    <row r="112" spans="2:12" x14ac:dyDescent="0.35">
      <c r="B112" s="47"/>
      <c r="C112" s="47"/>
      <c r="D112" s="47"/>
      <c r="E112" s="34"/>
      <c r="F112" s="34"/>
      <c r="G112" s="45"/>
      <c r="H112" s="34"/>
      <c r="I112" s="34"/>
      <c r="J112" s="34"/>
      <c r="K112" s="34"/>
      <c r="L112" s="34"/>
    </row>
    <row r="113" spans="2:12" x14ac:dyDescent="0.35">
      <c r="B113" s="47"/>
      <c r="C113" s="47"/>
      <c r="D113" s="47"/>
      <c r="E113" s="34"/>
      <c r="F113" s="34"/>
      <c r="G113" s="45"/>
      <c r="H113" s="34"/>
      <c r="I113" s="34"/>
      <c r="J113" s="34"/>
      <c r="K113" s="34"/>
      <c r="L113" s="34"/>
    </row>
    <row r="114" spans="2:12" x14ac:dyDescent="0.35">
      <c r="B114" s="47"/>
      <c r="C114" s="47"/>
      <c r="D114" s="47"/>
      <c r="E114" s="34"/>
      <c r="F114" s="34"/>
      <c r="G114" s="45"/>
      <c r="H114" s="34"/>
      <c r="I114" s="34"/>
      <c r="J114" s="34"/>
      <c r="K114" s="34"/>
      <c r="L114" s="34"/>
    </row>
    <row r="115" spans="2:12" x14ac:dyDescent="0.35">
      <c r="B115" s="47"/>
      <c r="C115" s="47"/>
      <c r="D115" s="47"/>
      <c r="E115" s="34"/>
      <c r="F115" s="34"/>
      <c r="G115" s="45"/>
      <c r="H115" s="34"/>
      <c r="I115" s="34"/>
      <c r="J115" s="34"/>
      <c r="K115" s="34"/>
      <c r="L115" s="34"/>
    </row>
    <row r="116" spans="2:12" x14ac:dyDescent="0.35">
      <c r="B116" s="47"/>
      <c r="C116" s="47"/>
      <c r="D116" s="47"/>
      <c r="E116" s="34"/>
      <c r="F116" s="34"/>
      <c r="G116" s="45"/>
      <c r="H116" s="34"/>
      <c r="I116" s="34"/>
      <c r="J116" s="34"/>
      <c r="K116" s="34"/>
      <c r="L116" s="34"/>
    </row>
    <row r="117" spans="2:12" x14ac:dyDescent="0.35">
      <c r="B117" s="47"/>
      <c r="C117" s="47"/>
      <c r="D117" s="47"/>
      <c r="E117" s="34"/>
      <c r="F117" s="34"/>
      <c r="G117" s="45"/>
      <c r="H117" s="34"/>
      <c r="I117" s="34"/>
      <c r="J117" s="34"/>
      <c r="K117" s="34"/>
      <c r="L117" s="34"/>
    </row>
    <row r="118" spans="2:12" x14ac:dyDescent="0.35">
      <c r="B118" s="47"/>
      <c r="C118" s="47"/>
      <c r="D118" s="47"/>
      <c r="E118" s="34"/>
      <c r="F118" s="34"/>
      <c r="G118" s="45"/>
      <c r="H118" s="34"/>
      <c r="I118" s="34"/>
      <c r="J118" s="34"/>
      <c r="K118" s="34"/>
      <c r="L118" s="34"/>
    </row>
    <row r="119" spans="2:12" x14ac:dyDescent="0.35">
      <c r="B119" s="47"/>
      <c r="C119" s="47"/>
      <c r="D119" s="47"/>
      <c r="E119" s="34"/>
      <c r="F119" s="34"/>
      <c r="G119" s="45"/>
      <c r="H119" s="34"/>
      <c r="I119" s="34"/>
      <c r="J119" s="34"/>
      <c r="K119" s="34"/>
      <c r="L119" s="34"/>
    </row>
    <row r="120" spans="2:12" x14ac:dyDescent="0.35">
      <c r="B120" s="47"/>
      <c r="C120" s="47"/>
      <c r="D120" s="47"/>
      <c r="E120" s="34"/>
      <c r="F120" s="34"/>
      <c r="G120" s="45"/>
      <c r="H120" s="34"/>
      <c r="I120" s="34"/>
      <c r="J120" s="34"/>
      <c r="K120" s="34"/>
      <c r="L120" s="34"/>
    </row>
    <row r="121" spans="2:12" x14ac:dyDescent="0.35">
      <c r="B121" s="47"/>
      <c r="C121" s="47"/>
      <c r="D121" s="47"/>
      <c r="E121" s="34"/>
      <c r="F121" s="34"/>
      <c r="G121" s="45"/>
      <c r="H121" s="34"/>
      <c r="I121" s="34"/>
      <c r="J121" s="34"/>
      <c r="K121" s="34"/>
      <c r="L121" s="34"/>
    </row>
    <row r="122" spans="2:12" x14ac:dyDescent="0.35">
      <c r="B122" s="47"/>
      <c r="C122" s="47"/>
      <c r="D122" s="47"/>
      <c r="E122" s="34"/>
      <c r="F122" s="34"/>
      <c r="G122" s="45"/>
      <c r="H122" s="34"/>
      <c r="I122" s="34"/>
      <c r="J122" s="34"/>
      <c r="K122" s="34"/>
      <c r="L122" s="34"/>
    </row>
    <row r="123" spans="2:12" x14ac:dyDescent="0.35">
      <c r="B123" s="47"/>
      <c r="C123" s="47"/>
      <c r="D123" s="47"/>
      <c r="E123" s="34"/>
      <c r="F123" s="34"/>
      <c r="G123" s="45"/>
      <c r="H123" s="34"/>
      <c r="I123" s="34"/>
      <c r="J123" s="34"/>
      <c r="K123" s="34"/>
      <c r="L123" s="34"/>
    </row>
    <row r="124" spans="2:12" x14ac:dyDescent="0.35">
      <c r="B124" s="47"/>
      <c r="C124" s="47"/>
      <c r="D124" s="47"/>
      <c r="E124" s="34"/>
      <c r="F124" s="34"/>
      <c r="G124" s="45"/>
      <c r="H124" s="34"/>
      <c r="I124" s="34"/>
      <c r="J124" s="34"/>
      <c r="K124" s="34"/>
      <c r="L124" s="34"/>
    </row>
    <row r="125" spans="2:12" x14ac:dyDescent="0.35">
      <c r="B125" s="47"/>
      <c r="C125" s="47"/>
      <c r="D125" s="47"/>
      <c r="E125" s="34"/>
      <c r="F125" s="34"/>
      <c r="G125" s="45"/>
      <c r="H125" s="34"/>
      <c r="I125" s="34"/>
      <c r="J125" s="34"/>
      <c r="K125" s="34"/>
      <c r="L125" s="34"/>
    </row>
    <row r="126" spans="2:12" x14ac:dyDescent="0.35">
      <c r="B126" s="47"/>
      <c r="C126" s="47"/>
      <c r="D126" s="47"/>
      <c r="E126" s="34"/>
      <c r="F126" s="34"/>
      <c r="G126" s="45"/>
      <c r="H126" s="34"/>
      <c r="I126" s="34"/>
      <c r="J126" s="34"/>
      <c r="K126" s="34"/>
      <c r="L126" s="34"/>
    </row>
    <row r="127" spans="2:12" x14ac:dyDescent="0.35">
      <c r="B127" s="53"/>
      <c r="C127" s="53"/>
      <c r="D127" s="53"/>
    </row>
    <row r="128" spans="2:12" x14ac:dyDescent="0.35">
      <c r="B128" s="53"/>
      <c r="C128" s="53"/>
      <c r="D128" s="53"/>
    </row>
    <row r="129" spans="2:4" x14ac:dyDescent="0.35">
      <c r="B129" s="53"/>
      <c r="C129" s="53"/>
      <c r="D129" s="53"/>
    </row>
    <row r="130" spans="2:4" x14ac:dyDescent="0.35">
      <c r="B130" s="53"/>
      <c r="C130" s="53"/>
      <c r="D130" s="53"/>
    </row>
    <row r="131" spans="2:4" x14ac:dyDescent="0.35">
      <c r="B131" s="53"/>
      <c r="C131" s="53"/>
      <c r="D131" s="53"/>
    </row>
    <row r="132" spans="2:4" x14ac:dyDescent="0.35">
      <c r="B132" s="53"/>
      <c r="C132" s="53"/>
      <c r="D132" s="53"/>
    </row>
    <row r="133" spans="2:4" x14ac:dyDescent="0.35">
      <c r="B133" s="53"/>
      <c r="C133" s="53"/>
      <c r="D133" s="53"/>
    </row>
    <row r="134" spans="2:4" x14ac:dyDescent="0.35">
      <c r="B134" s="53"/>
      <c r="C134" s="53"/>
      <c r="D134" s="53"/>
    </row>
    <row r="135" spans="2:4" x14ac:dyDescent="0.35">
      <c r="B135" s="53"/>
      <c r="C135" s="53"/>
      <c r="D135" s="53"/>
    </row>
    <row r="136" spans="2:4" x14ac:dyDescent="0.35">
      <c r="B136" s="53"/>
      <c r="C136" s="53"/>
      <c r="D136" s="53"/>
    </row>
    <row r="137" spans="2:4" x14ac:dyDescent="0.35">
      <c r="B137" s="53"/>
      <c r="C137" s="53"/>
      <c r="D137" s="53"/>
    </row>
    <row r="138" spans="2:4" x14ac:dyDescent="0.35">
      <c r="B138" s="53"/>
      <c r="C138" s="53"/>
      <c r="D138" s="53"/>
    </row>
    <row r="139" spans="2:4" x14ac:dyDescent="0.35">
      <c r="B139" s="53"/>
      <c r="C139" s="53"/>
      <c r="D139" s="53"/>
    </row>
    <row r="140" spans="2:4" x14ac:dyDescent="0.35">
      <c r="B140" s="53"/>
      <c r="C140" s="53"/>
      <c r="D140" s="53"/>
    </row>
    <row r="141" spans="2:4" x14ac:dyDescent="0.35">
      <c r="B141" s="53"/>
      <c r="C141" s="53"/>
      <c r="D141" s="53"/>
    </row>
    <row r="142" spans="2:4" x14ac:dyDescent="0.35">
      <c r="B142" s="53"/>
      <c r="C142" s="53"/>
      <c r="D142" s="53"/>
    </row>
    <row r="143" spans="2:4" x14ac:dyDescent="0.35">
      <c r="B143" s="53"/>
      <c r="C143" s="53"/>
      <c r="D143" s="53"/>
    </row>
    <row r="144" spans="2:4" x14ac:dyDescent="0.35">
      <c r="B144" s="53"/>
      <c r="C144" s="53"/>
      <c r="D144" s="53"/>
    </row>
    <row r="145" spans="2:4" x14ac:dyDescent="0.35">
      <c r="B145" s="53"/>
      <c r="C145" s="53"/>
      <c r="D145" s="53"/>
    </row>
  </sheetData>
  <sortState xmlns:xlrd2="http://schemas.microsoft.com/office/spreadsheetml/2017/richdata2" ref="R3:CN7">
    <sortCondition ref="R3:R7"/>
  </sortState>
  <mergeCells count="1">
    <mergeCell ref="M1:P1"/>
  </mergeCells>
  <hyperlinks>
    <hyperlink ref="O7" r:id="rId1" location="L2P11" xr:uid="{E8F2CB71-1794-411E-91E6-D356189E00AE}"/>
    <hyperlink ref="O53" r:id="rId2" location="L2P11" xr:uid="{9F1F8B01-F79B-4B43-83CF-7D9573EBFFF0}"/>
    <hyperlink ref="O75" r:id="rId3" location="L2P11" xr:uid="{B85504D4-659D-4022-B99B-98EB5FBD82CA}"/>
    <hyperlink ref="O74" r:id="rId4" location="P12" xr:uid="{815E9086-B9E0-455B-8E04-9029BE02D15B}"/>
    <hyperlink ref="O19" r:id="rId5" location="L2P11" xr:uid="{74E60CF8-B7DA-435F-A916-F64C3966E934}"/>
    <hyperlink ref="O32" r:id="rId6" location="L2P11" xr:uid="{CF185543-8301-4B62-8324-9DC62F023770}"/>
    <hyperlink ref="O35" r:id="rId7" location="L2P11" xr:uid="{C383F355-22C7-435C-8B12-F8F9EB22B6C9}"/>
    <hyperlink ref="O45" r:id="rId8" location="L3P19" xr:uid="{8A89A97D-8FB0-4B02-8C4A-B2554C2E201A}"/>
    <hyperlink ref="O47" r:id="rId9" location="L3P19" xr:uid="{EA42D35E-72B0-4405-B3CF-DF1104DCE6ED}"/>
    <hyperlink ref="O48" r:id="rId10" location="L3P19" xr:uid="{B1F5666B-F8C2-4F89-8BC8-FF57CF2ECCFF}"/>
    <hyperlink ref="O49" r:id="rId11" location="L2P11" xr:uid="{E92A2C0E-DB76-4770-AFB6-39C4806090E3}"/>
    <hyperlink ref="O50" r:id="rId12" location="L2P11" xr:uid="{DB4E1EEF-0696-49EE-8BAC-B42AE18FC065}"/>
    <hyperlink ref="O51" r:id="rId13" location="L2P11" xr:uid="{62D3A256-F803-4C98-B47A-54901C038878}"/>
    <hyperlink ref="O52" r:id="rId14" location="L2P11" xr:uid="{F943395F-C82F-49DA-A9F4-89149A267C3E}"/>
    <hyperlink ref="O54" r:id="rId15" location="L2P11" xr:uid="{4E1ACEC5-BB05-4128-9593-AA44F85E0941}"/>
    <hyperlink ref="O55" r:id="rId16" location="L3P17" xr:uid="{8EA95737-EE00-4E6E-BDAE-90881C189051}"/>
    <hyperlink ref="O60" r:id="rId17" location="L2P16" xr:uid="{9585DAED-8861-43C6-93BB-55A36C245187}"/>
    <hyperlink ref="O61" r:id="rId18" location="L2P16" xr:uid="{47F4E4F8-564F-4515-B6E0-244D8DA8CBDA}"/>
    <hyperlink ref="O62" r:id="rId19" location="L2P16" xr:uid="{EF3A8CEC-2809-48E4-8D05-88FC29EE958B}"/>
    <hyperlink ref="O63" r:id="rId20" location="L2P16" xr:uid="{89909971-E889-45F0-A67B-6C84CB46D9B5}"/>
    <hyperlink ref="O64" r:id="rId21" location="L2P16" xr:uid="{BB4C9127-E29D-46FC-AED7-B14961C34D6B}"/>
    <hyperlink ref="O65" r:id="rId22" location="L4P27" xr:uid="{BAEA30C3-D387-46D5-BFD2-5E62496F1E32}"/>
    <hyperlink ref="O67" r:id="rId23" location="L4P27" xr:uid="{25B3A238-8138-4F03-B165-CE43B6ABB0A5}"/>
    <hyperlink ref="O68" r:id="rId24" location="L4P27" xr:uid="{B669B97E-930B-42B1-B4CB-65A4F88B28BD}"/>
    <hyperlink ref="Q65" r:id="rId25" xr:uid="{82E693C4-1650-46F0-AF67-5457CF3C718F}"/>
    <hyperlink ref="Q67" r:id="rId26" xr:uid="{E419013A-9F54-41BA-B01D-6B282384D793}"/>
    <hyperlink ref="Q19" r:id="rId27" xr:uid="{AF4DB3F7-CE51-4884-8246-29C74A14F481}"/>
  </hyperlinks>
  <pageMargins left="0.7" right="0.7" top="0.75" bottom="0.75" header="0.3" footer="0.3"/>
  <pageSetup paperSize="9" orientation="portrait" r:id="rId2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7034-CAF2-4B2B-9312-40C017588C92}">
  <dimension ref="B1:V19"/>
  <sheetViews>
    <sheetView zoomScaleNormal="100" workbookViewId="0">
      <pane ySplit="2" topLeftCell="A3" activePane="bottomLeft" state="frozen"/>
      <selection activeCell="P30" sqref="P30"/>
      <selection pane="bottomLeft" activeCell="J18" sqref="J18"/>
    </sheetView>
  </sheetViews>
  <sheetFormatPr defaultRowHeight="14.5" x14ac:dyDescent="0.35"/>
  <cols>
    <col min="1" max="1" width="3.26953125" customWidth="1"/>
    <col min="2" max="2" width="3" customWidth="1"/>
    <col min="3" max="3" width="47.7265625" customWidth="1"/>
    <col min="4" max="4" width="11.1796875" bestFit="1" customWidth="1"/>
    <col min="14" max="14" width="11.1796875" bestFit="1" customWidth="1"/>
  </cols>
  <sheetData>
    <row r="1" spans="2:22" x14ac:dyDescent="0.35">
      <c r="E1" s="5"/>
      <c r="F1" s="5"/>
      <c r="G1" s="5"/>
      <c r="H1" s="5"/>
      <c r="I1" s="5"/>
      <c r="J1" s="5"/>
      <c r="K1" s="5"/>
      <c r="L1" s="5"/>
      <c r="N1" s="74" t="s">
        <v>113</v>
      </c>
      <c r="O1" s="74"/>
      <c r="P1" s="74"/>
      <c r="Q1" s="74"/>
      <c r="R1" s="1"/>
    </row>
    <row r="2" spans="2:22" x14ac:dyDescent="0.35">
      <c r="B2" s="1" t="s">
        <v>114</v>
      </c>
      <c r="C2" s="1" t="s">
        <v>115</v>
      </c>
      <c r="D2" s="1" t="s">
        <v>108</v>
      </c>
      <c r="E2" s="6" t="s">
        <v>572</v>
      </c>
      <c r="F2" s="6" t="s">
        <v>573</v>
      </c>
      <c r="G2" s="6" t="s">
        <v>116</v>
      </c>
      <c r="H2" s="6" t="s">
        <v>117</v>
      </c>
      <c r="I2" s="6" t="s">
        <v>574</v>
      </c>
      <c r="J2" s="6">
        <v>2023</v>
      </c>
      <c r="K2" s="6" t="s">
        <v>575</v>
      </c>
      <c r="L2" s="6"/>
      <c r="M2" s="1" t="s">
        <v>118</v>
      </c>
      <c r="N2" s="1" t="s">
        <v>60</v>
      </c>
      <c r="O2" s="1" t="s">
        <v>0</v>
      </c>
      <c r="P2" s="1" t="s">
        <v>119</v>
      </c>
      <c r="Q2" s="1" t="s">
        <v>120</v>
      </c>
      <c r="R2" s="1" t="s">
        <v>121</v>
      </c>
    </row>
    <row r="3" spans="2:22" x14ac:dyDescent="0.35">
      <c r="B3">
        <v>1</v>
      </c>
      <c r="C3" t="s">
        <v>576</v>
      </c>
      <c r="D3" t="s">
        <v>110</v>
      </c>
      <c r="E3">
        <v>1</v>
      </c>
      <c r="F3">
        <v>8</v>
      </c>
      <c r="G3">
        <v>1</v>
      </c>
      <c r="H3">
        <v>8</v>
      </c>
      <c r="I3">
        <v>1</v>
      </c>
      <c r="J3">
        <v>3</v>
      </c>
      <c r="K3">
        <v>8</v>
      </c>
      <c r="M3">
        <f>IF(F3=0,0,1)</f>
        <v>1</v>
      </c>
      <c r="V3" s="16"/>
    </row>
    <row r="4" spans="2:22" x14ac:dyDescent="0.35">
      <c r="B4">
        <v>2</v>
      </c>
      <c r="C4" t="s">
        <v>577</v>
      </c>
      <c r="D4" t="s">
        <v>578</v>
      </c>
      <c r="E4">
        <v>2142</v>
      </c>
      <c r="F4">
        <v>2798</v>
      </c>
      <c r="G4">
        <v>2798</v>
      </c>
      <c r="H4">
        <v>2913</v>
      </c>
      <c r="I4">
        <v>2913</v>
      </c>
      <c r="J4">
        <v>3874</v>
      </c>
      <c r="M4">
        <f t="shared" ref="M4:M19" si="0">IF(F4=0,0,1)</f>
        <v>1</v>
      </c>
      <c r="N4" t="s">
        <v>72</v>
      </c>
      <c r="O4" t="s">
        <v>579</v>
      </c>
      <c r="P4" s="32" t="s">
        <v>580</v>
      </c>
      <c r="V4" s="7"/>
    </row>
    <row r="5" spans="2:22" x14ac:dyDescent="0.35">
      <c r="B5">
        <v>3</v>
      </c>
      <c r="C5" t="s">
        <v>581</v>
      </c>
      <c r="D5" t="s">
        <v>582</v>
      </c>
      <c r="E5">
        <v>2765</v>
      </c>
      <c r="F5">
        <v>3610</v>
      </c>
      <c r="G5">
        <v>3610</v>
      </c>
      <c r="H5">
        <v>3758</v>
      </c>
      <c r="I5">
        <v>3758</v>
      </c>
      <c r="J5">
        <v>4998</v>
      </c>
      <c r="M5">
        <f t="shared" si="0"/>
        <v>1</v>
      </c>
      <c r="N5" t="s">
        <v>72</v>
      </c>
      <c r="O5" t="s">
        <v>34</v>
      </c>
      <c r="P5" s="7" t="s">
        <v>580</v>
      </c>
      <c r="V5" s="7"/>
    </row>
    <row r="6" spans="2:22" x14ac:dyDescent="0.35">
      <c r="B6">
        <v>4</v>
      </c>
      <c r="C6" t="s">
        <v>583</v>
      </c>
      <c r="D6" t="s">
        <v>584</v>
      </c>
      <c r="E6">
        <v>3139</v>
      </c>
      <c r="F6">
        <v>4099</v>
      </c>
      <c r="G6">
        <v>4099</v>
      </c>
      <c r="H6">
        <v>4267</v>
      </c>
      <c r="I6">
        <v>4267</v>
      </c>
      <c r="J6">
        <v>5675</v>
      </c>
      <c r="M6">
        <f t="shared" si="0"/>
        <v>1</v>
      </c>
      <c r="N6" t="s">
        <v>72</v>
      </c>
      <c r="O6" t="s">
        <v>34</v>
      </c>
      <c r="P6" s="7" t="s">
        <v>580</v>
      </c>
      <c r="V6" s="7"/>
    </row>
    <row r="7" spans="2:22" x14ac:dyDescent="0.35">
      <c r="B7">
        <v>5</v>
      </c>
      <c r="C7" t="s">
        <v>585</v>
      </c>
      <c r="D7" t="s">
        <v>586</v>
      </c>
      <c r="E7">
        <v>3513</v>
      </c>
      <c r="F7">
        <v>4588</v>
      </c>
      <c r="G7">
        <v>4588</v>
      </c>
      <c r="H7">
        <v>4777</v>
      </c>
      <c r="I7">
        <v>4777</v>
      </c>
      <c r="J7">
        <v>6353</v>
      </c>
      <c r="M7">
        <f t="shared" si="0"/>
        <v>1</v>
      </c>
      <c r="N7" t="s">
        <v>72</v>
      </c>
      <c r="O7" t="s">
        <v>34</v>
      </c>
      <c r="P7" s="7" t="s">
        <v>580</v>
      </c>
      <c r="V7" s="7"/>
    </row>
    <row r="8" spans="2:22" x14ac:dyDescent="0.35">
      <c r="B8">
        <v>6</v>
      </c>
      <c r="C8" t="s">
        <v>587</v>
      </c>
      <c r="D8" t="s">
        <v>588</v>
      </c>
      <c r="E8">
        <v>3886</v>
      </c>
      <c r="F8">
        <v>5075</v>
      </c>
      <c r="G8">
        <v>5075</v>
      </c>
      <c r="H8">
        <v>5284</v>
      </c>
      <c r="I8">
        <v>5284</v>
      </c>
      <c r="J8">
        <v>7028</v>
      </c>
      <c r="M8">
        <f t="shared" si="0"/>
        <v>1</v>
      </c>
      <c r="N8" t="s">
        <v>72</v>
      </c>
      <c r="O8" t="s">
        <v>34</v>
      </c>
      <c r="P8" s="7" t="s">
        <v>580</v>
      </c>
      <c r="V8" s="7"/>
    </row>
    <row r="9" spans="2:22" s="34" customFormat="1" x14ac:dyDescent="0.35">
      <c r="B9" s="34">
        <v>7</v>
      </c>
      <c r="C9" s="34" t="s">
        <v>589</v>
      </c>
      <c r="D9" s="34" t="s">
        <v>590</v>
      </c>
      <c r="E9" s="34">
        <v>189</v>
      </c>
      <c r="F9" s="34">
        <v>189</v>
      </c>
      <c r="G9" s="34">
        <v>189</v>
      </c>
      <c r="H9" s="34">
        <v>197</v>
      </c>
      <c r="I9" s="34">
        <v>197</v>
      </c>
      <c r="J9" s="34">
        <v>262</v>
      </c>
      <c r="M9" s="34">
        <f t="shared" si="0"/>
        <v>1</v>
      </c>
      <c r="N9" s="34" t="s">
        <v>72</v>
      </c>
      <c r="O9" s="34" t="s">
        <v>591</v>
      </c>
      <c r="P9" s="42" t="s">
        <v>580</v>
      </c>
      <c r="V9" s="42"/>
    </row>
    <row r="10" spans="2:22" x14ac:dyDescent="0.35">
      <c r="B10">
        <v>8</v>
      </c>
      <c r="C10" t="s">
        <v>592</v>
      </c>
      <c r="D10" t="s">
        <v>593</v>
      </c>
      <c r="E10">
        <v>0.107</v>
      </c>
      <c r="F10">
        <v>0.107</v>
      </c>
      <c r="G10">
        <v>0.107</v>
      </c>
      <c r="H10">
        <v>0.107</v>
      </c>
      <c r="I10">
        <v>0.107</v>
      </c>
      <c r="J10">
        <v>0.107</v>
      </c>
      <c r="M10">
        <f t="shared" si="0"/>
        <v>1</v>
      </c>
      <c r="O10" t="s">
        <v>34</v>
      </c>
      <c r="P10" s="7" t="s">
        <v>580</v>
      </c>
    </row>
    <row r="11" spans="2:22" x14ac:dyDescent="0.35">
      <c r="B11">
        <v>9</v>
      </c>
      <c r="C11" t="s">
        <v>594</v>
      </c>
      <c r="D11" t="s">
        <v>595</v>
      </c>
      <c r="E11">
        <v>0.107</v>
      </c>
      <c r="F11">
        <v>0.107</v>
      </c>
      <c r="G11">
        <v>0.107</v>
      </c>
      <c r="H11">
        <v>0.107</v>
      </c>
      <c r="I11">
        <v>0.107</v>
      </c>
      <c r="J11">
        <v>0.107</v>
      </c>
      <c r="M11">
        <f t="shared" si="0"/>
        <v>1</v>
      </c>
      <c r="O11" t="s">
        <v>34</v>
      </c>
      <c r="P11" s="7" t="s">
        <v>580</v>
      </c>
    </row>
    <row r="12" spans="2:22" x14ac:dyDescent="0.35">
      <c r="B12">
        <v>10</v>
      </c>
      <c r="C12" t="s">
        <v>596</v>
      </c>
      <c r="D12" t="s">
        <v>597</v>
      </c>
      <c r="E12">
        <v>0.107</v>
      </c>
      <c r="F12">
        <v>0.107</v>
      </c>
      <c r="G12">
        <v>0.107</v>
      </c>
      <c r="H12">
        <v>0.107</v>
      </c>
      <c r="I12">
        <v>0.107</v>
      </c>
      <c r="J12">
        <v>0.107</v>
      </c>
      <c r="M12">
        <f t="shared" si="0"/>
        <v>1</v>
      </c>
      <c r="O12" t="s">
        <v>34</v>
      </c>
      <c r="P12" s="7" t="s">
        <v>580</v>
      </c>
    </row>
    <row r="13" spans="2:22" x14ac:dyDescent="0.35">
      <c r="B13">
        <v>11</v>
      </c>
      <c r="C13" t="s">
        <v>598</v>
      </c>
      <c r="D13" t="s">
        <v>599</v>
      </c>
      <c r="E13">
        <v>0.107</v>
      </c>
      <c r="F13">
        <v>0.107</v>
      </c>
      <c r="G13">
        <v>0.107</v>
      </c>
      <c r="H13">
        <v>0.107</v>
      </c>
      <c r="I13">
        <v>0.107</v>
      </c>
      <c r="J13">
        <v>0.107</v>
      </c>
      <c r="M13">
        <f t="shared" si="0"/>
        <v>1</v>
      </c>
      <c r="O13" t="s">
        <v>34</v>
      </c>
      <c r="P13" s="7" t="s">
        <v>580</v>
      </c>
    </row>
    <row r="14" spans="2:22" x14ac:dyDescent="0.35">
      <c r="B14">
        <v>12</v>
      </c>
      <c r="C14" t="s">
        <v>600</v>
      </c>
      <c r="D14" t="s">
        <v>601</v>
      </c>
      <c r="E14">
        <v>0.107</v>
      </c>
      <c r="F14">
        <v>0.107</v>
      </c>
      <c r="G14">
        <v>0.107</v>
      </c>
      <c r="H14">
        <v>0.107</v>
      </c>
      <c r="I14">
        <v>0.107</v>
      </c>
      <c r="J14">
        <v>0.107</v>
      </c>
      <c r="M14">
        <f t="shared" si="0"/>
        <v>1</v>
      </c>
      <c r="O14" t="s">
        <v>34</v>
      </c>
      <c r="P14" s="7" t="s">
        <v>580</v>
      </c>
    </row>
    <row r="15" spans="2:22" x14ac:dyDescent="0.35">
      <c r="B15">
        <v>13</v>
      </c>
      <c r="C15" t="s">
        <v>602</v>
      </c>
      <c r="D15" t="s">
        <v>603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M15">
        <f t="shared" si="0"/>
        <v>1</v>
      </c>
      <c r="O15" t="s">
        <v>34</v>
      </c>
      <c r="P15" s="32" t="s">
        <v>1799</v>
      </c>
    </row>
    <row r="16" spans="2:22" s="34" customFormat="1" x14ac:dyDescent="0.35">
      <c r="B16" s="34">
        <v>14</v>
      </c>
      <c r="C16" s="34" t="s">
        <v>604</v>
      </c>
      <c r="D16" s="34" t="s">
        <v>605</v>
      </c>
      <c r="E16" s="34">
        <v>0.5</v>
      </c>
      <c r="F16" s="34">
        <v>0.4</v>
      </c>
      <c r="G16" s="34">
        <v>0.4</v>
      </c>
      <c r="H16" s="34">
        <v>0.4</v>
      </c>
      <c r="I16" s="34">
        <v>0.4</v>
      </c>
      <c r="J16" s="34">
        <v>0.4</v>
      </c>
      <c r="M16" s="34">
        <f t="shared" si="0"/>
        <v>1</v>
      </c>
      <c r="O16" s="35" t="s">
        <v>34</v>
      </c>
      <c r="P16" s="42" t="s">
        <v>1799</v>
      </c>
    </row>
    <row r="17" spans="2:22" x14ac:dyDescent="0.35">
      <c r="B17">
        <v>15</v>
      </c>
      <c r="C17" t="s">
        <v>606</v>
      </c>
      <c r="D17" t="s">
        <v>607</v>
      </c>
      <c r="E17">
        <v>288</v>
      </c>
      <c r="F17">
        <v>290</v>
      </c>
      <c r="G17">
        <v>290</v>
      </c>
      <c r="H17">
        <v>295</v>
      </c>
      <c r="I17">
        <v>295</v>
      </c>
      <c r="J17">
        <v>295</v>
      </c>
      <c r="M17">
        <f t="shared" si="0"/>
        <v>1</v>
      </c>
      <c r="N17" t="s">
        <v>608</v>
      </c>
      <c r="O17" t="s">
        <v>34</v>
      </c>
      <c r="P17" s="32" t="s">
        <v>609</v>
      </c>
      <c r="V17" s="7"/>
    </row>
    <row r="18" spans="2:22" x14ac:dyDescent="0.35">
      <c r="B18">
        <v>16</v>
      </c>
      <c r="C18" t="s">
        <v>610</v>
      </c>
      <c r="D18" t="s">
        <v>611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M18">
        <f t="shared" si="0"/>
        <v>0</v>
      </c>
    </row>
    <row r="19" spans="2:22" x14ac:dyDescent="0.35">
      <c r="B19">
        <v>17</v>
      </c>
      <c r="C19" t="s">
        <v>612</v>
      </c>
      <c r="D19" t="s">
        <v>613</v>
      </c>
      <c r="E19">
        <v>27</v>
      </c>
      <c r="F19">
        <v>27</v>
      </c>
      <c r="G19">
        <v>27</v>
      </c>
      <c r="H19">
        <v>28</v>
      </c>
      <c r="I19">
        <v>28</v>
      </c>
      <c r="J19">
        <v>28</v>
      </c>
      <c r="M19">
        <f t="shared" si="0"/>
        <v>1</v>
      </c>
      <c r="N19" t="s">
        <v>608</v>
      </c>
      <c r="O19" t="s">
        <v>34</v>
      </c>
      <c r="P19" t="s">
        <v>609</v>
      </c>
      <c r="V19" s="7"/>
    </row>
  </sheetData>
  <sortState xmlns:xlrd2="http://schemas.microsoft.com/office/spreadsheetml/2017/richdata2" ref="T4:AK8">
    <sortCondition ref="T4:T8"/>
    <sortCondition ref="U4:U8"/>
  </sortState>
  <mergeCells count="1">
    <mergeCell ref="N1:Q1"/>
  </mergeCells>
  <phoneticPr fontId="8" type="noConversion"/>
  <hyperlinks>
    <hyperlink ref="P4" r:id="rId1" xr:uid="{D5B880B9-6E9D-4DFB-AE65-D0755036C013}"/>
    <hyperlink ref="P15" r:id="rId2" location="P8" xr:uid="{D3ECD92D-797F-4DC1-9734-DA691191EFC4}"/>
    <hyperlink ref="P5:P14" r:id="rId3" display="https://finlex.fi/fi/laki/alkup/2022/20221365" xr:uid="{9404C2D7-11C5-4DD9-97F4-DCC2D03237D7}"/>
    <hyperlink ref="P5" r:id="rId4" xr:uid="{F9ADA45E-ABFE-4AA3-BB95-019AE9B96809}"/>
    <hyperlink ref="P6" r:id="rId5" xr:uid="{44E06DB8-BB24-403A-93A5-B50BC90DEFB7}"/>
    <hyperlink ref="P7" r:id="rId6" xr:uid="{93607BBF-FF10-4548-8A13-C64C9EEAD594}"/>
    <hyperlink ref="P8" r:id="rId7" xr:uid="{11583973-F8EE-4118-AC94-240287821A50}"/>
    <hyperlink ref="P9" r:id="rId8" xr:uid="{E53C6F1A-39F9-403D-AC8F-9E4BA15B2764}"/>
    <hyperlink ref="P10" r:id="rId9" xr:uid="{DA924CD9-ACB6-4EAB-9CE3-5D52A28B2DBA}"/>
    <hyperlink ref="P11" r:id="rId10" xr:uid="{D525692B-0929-479B-B366-3FE5F446AEC1}"/>
    <hyperlink ref="P12" r:id="rId11" xr:uid="{E61BE308-B2C2-4C65-A91D-809CF19B9249}"/>
    <hyperlink ref="P13" r:id="rId12" xr:uid="{CC00A401-8BF7-4E40-92C5-4B91A2870BFB}"/>
    <hyperlink ref="P14" r:id="rId13" xr:uid="{A6C07E28-483C-4EC7-A9D8-CC4AACB9FF45}"/>
    <hyperlink ref="P17" r:id="rId14" location="P7" xr:uid="{10DD59D2-3E99-4E9D-B82D-E352DC06989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785A-260A-4AA1-B264-CA1BA0088CBA}">
  <dimension ref="B1:N84"/>
  <sheetViews>
    <sheetView zoomScaleNormal="100" workbookViewId="0">
      <pane ySplit="2" topLeftCell="A3" activePane="bottomLeft" state="frozen"/>
      <selection activeCell="P30" sqref="P30"/>
      <selection pane="bottomLeft"/>
    </sheetView>
  </sheetViews>
  <sheetFormatPr defaultRowHeight="14.5" x14ac:dyDescent="0.35"/>
  <cols>
    <col min="1" max="1" width="3.26953125" customWidth="1"/>
    <col min="2" max="2" width="3" customWidth="1"/>
    <col min="3" max="3" width="47.1796875" customWidth="1"/>
    <col min="4" max="4" width="10.81640625" bestFit="1" customWidth="1"/>
    <col min="5" max="5" width="10.54296875" bestFit="1" customWidth="1"/>
    <col min="11" max="11" width="31.26953125" customWidth="1"/>
    <col min="12" max="12" width="15.81640625" customWidth="1"/>
    <col min="14" max="14" width="31.26953125" customWidth="1"/>
  </cols>
  <sheetData>
    <row r="1" spans="2:14" x14ac:dyDescent="0.35">
      <c r="E1" s="5"/>
      <c r="F1" s="5"/>
      <c r="G1" s="5"/>
      <c r="H1" s="5"/>
      <c r="I1" s="5"/>
      <c r="K1" s="74" t="s">
        <v>113</v>
      </c>
      <c r="L1" s="74"/>
      <c r="M1" s="74"/>
      <c r="N1" s="74"/>
    </row>
    <row r="2" spans="2:14" x14ac:dyDescent="0.35">
      <c r="B2" s="1" t="s">
        <v>114</v>
      </c>
      <c r="C2" s="1" t="s">
        <v>115</v>
      </c>
      <c r="D2" s="1" t="s">
        <v>108</v>
      </c>
      <c r="E2" s="6">
        <v>2021</v>
      </c>
      <c r="F2" s="6">
        <v>2022</v>
      </c>
      <c r="G2" s="6">
        <v>2022</v>
      </c>
      <c r="H2" s="6">
        <v>2023</v>
      </c>
      <c r="I2" s="6"/>
      <c r="J2" s="1" t="s">
        <v>118</v>
      </c>
      <c r="K2" s="1" t="s">
        <v>60</v>
      </c>
      <c r="L2" s="1" t="s">
        <v>0</v>
      </c>
      <c r="M2" s="1" t="s">
        <v>119</v>
      </c>
      <c r="N2" s="1" t="s">
        <v>120</v>
      </c>
    </row>
    <row r="3" spans="2:14" x14ac:dyDescent="0.35">
      <c r="B3">
        <v>1</v>
      </c>
      <c r="C3" t="s">
        <v>576</v>
      </c>
      <c r="D3" t="s">
        <v>110</v>
      </c>
      <c r="E3">
        <v>1</v>
      </c>
      <c r="F3">
        <v>1</v>
      </c>
      <c r="G3">
        <v>8</v>
      </c>
      <c r="H3">
        <v>1</v>
      </c>
      <c r="J3">
        <f t="shared" ref="J3:J38" si="0">IF(E3=0,0,1)</f>
        <v>1</v>
      </c>
    </row>
    <row r="4" spans="2:14" x14ac:dyDescent="0.35">
      <c r="B4">
        <v>2</v>
      </c>
      <c r="C4" t="s">
        <v>910</v>
      </c>
      <c r="D4" t="s">
        <v>911</v>
      </c>
      <c r="E4">
        <v>29.05</v>
      </c>
      <c r="F4">
        <v>29.67</v>
      </c>
      <c r="G4">
        <v>30.71</v>
      </c>
      <c r="H4">
        <v>31.99</v>
      </c>
      <c r="J4">
        <f t="shared" si="0"/>
        <v>1</v>
      </c>
      <c r="K4" t="s">
        <v>85</v>
      </c>
      <c r="L4" t="s">
        <v>3</v>
      </c>
      <c r="M4" s="7" t="s">
        <v>912</v>
      </c>
    </row>
    <row r="5" spans="2:14" x14ac:dyDescent="0.35">
      <c r="B5">
        <v>3</v>
      </c>
      <c r="C5" t="s">
        <v>913</v>
      </c>
      <c r="D5" t="s">
        <v>914</v>
      </c>
      <c r="E5">
        <v>29.05</v>
      </c>
      <c r="F5">
        <v>29.67</v>
      </c>
      <c r="G5">
        <v>30.71</v>
      </c>
      <c r="H5">
        <v>31.99</v>
      </c>
      <c r="J5">
        <f t="shared" si="0"/>
        <v>1</v>
      </c>
      <c r="K5" t="s">
        <v>85</v>
      </c>
      <c r="L5" t="s">
        <v>3</v>
      </c>
      <c r="M5" s="7" t="s">
        <v>915</v>
      </c>
    </row>
    <row r="6" spans="2:14" x14ac:dyDescent="0.35">
      <c r="B6">
        <v>4</v>
      </c>
      <c r="C6" t="s">
        <v>916</v>
      </c>
      <c r="D6" t="s">
        <v>917</v>
      </c>
      <c r="E6">
        <v>1504</v>
      </c>
      <c r="F6">
        <v>1540</v>
      </c>
      <c r="G6">
        <v>1540</v>
      </c>
      <c r="H6">
        <v>1598</v>
      </c>
      <c r="J6">
        <f t="shared" si="0"/>
        <v>1</v>
      </c>
      <c r="K6" t="s">
        <v>80</v>
      </c>
      <c r="L6" t="s">
        <v>3</v>
      </c>
      <c r="M6" s="7" t="s">
        <v>918</v>
      </c>
    </row>
    <row r="7" spans="2:14" x14ac:dyDescent="0.35">
      <c r="B7">
        <v>5</v>
      </c>
      <c r="C7" t="s">
        <v>919</v>
      </c>
      <c r="D7" t="s">
        <v>920</v>
      </c>
      <c r="E7">
        <v>32011</v>
      </c>
      <c r="F7">
        <v>32797</v>
      </c>
      <c r="G7">
        <v>32797</v>
      </c>
      <c r="H7">
        <v>34043</v>
      </c>
      <c r="J7">
        <f t="shared" si="0"/>
        <v>1</v>
      </c>
      <c r="K7" t="s">
        <v>80</v>
      </c>
      <c r="L7" t="s">
        <v>3</v>
      </c>
      <c r="M7" s="7" t="s">
        <v>918</v>
      </c>
    </row>
    <row r="8" spans="2:14" x14ac:dyDescent="0.35">
      <c r="B8">
        <v>6</v>
      </c>
      <c r="C8" t="s">
        <v>921</v>
      </c>
      <c r="D8" t="s">
        <v>922</v>
      </c>
      <c r="E8">
        <v>39144</v>
      </c>
      <c r="F8">
        <v>40106</v>
      </c>
      <c r="G8">
        <v>40106</v>
      </c>
      <c r="H8">
        <v>41629</v>
      </c>
      <c r="J8">
        <f t="shared" si="0"/>
        <v>1</v>
      </c>
      <c r="K8" t="s">
        <v>80</v>
      </c>
      <c r="L8" t="s">
        <v>3</v>
      </c>
      <c r="M8" s="7" t="s">
        <v>918</v>
      </c>
    </row>
    <row r="9" spans="2:14" x14ac:dyDescent="0.35">
      <c r="B9">
        <v>7</v>
      </c>
      <c r="C9" t="s">
        <v>923</v>
      </c>
      <c r="D9" t="s">
        <v>924</v>
      </c>
      <c r="E9">
        <v>60225</v>
      </c>
      <c r="F9">
        <v>61705</v>
      </c>
      <c r="G9">
        <v>61705</v>
      </c>
      <c r="H9">
        <v>64048</v>
      </c>
      <c r="J9">
        <f t="shared" si="0"/>
        <v>1</v>
      </c>
      <c r="K9" t="s">
        <v>80</v>
      </c>
      <c r="L9" t="s">
        <v>3</v>
      </c>
      <c r="M9" s="7" t="s">
        <v>925</v>
      </c>
    </row>
    <row r="10" spans="2:14" x14ac:dyDescent="0.35">
      <c r="B10">
        <v>8</v>
      </c>
      <c r="C10" t="s">
        <v>967</v>
      </c>
      <c r="D10" t="s">
        <v>968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</row>
    <row r="11" spans="2:14" x14ac:dyDescent="0.35">
      <c r="B11">
        <v>9</v>
      </c>
      <c r="C11" t="s">
        <v>926</v>
      </c>
      <c r="D11" t="s">
        <v>927</v>
      </c>
      <c r="E11">
        <v>0.7</v>
      </c>
      <c r="F11">
        <v>0.7</v>
      </c>
      <c r="G11">
        <v>0.7</v>
      </c>
      <c r="H11">
        <v>0.7</v>
      </c>
      <c r="J11">
        <f t="shared" si="0"/>
        <v>1</v>
      </c>
      <c r="L11" t="s">
        <v>3</v>
      </c>
      <c r="M11" s="7" t="s">
        <v>918</v>
      </c>
    </row>
    <row r="12" spans="2:14" x14ac:dyDescent="0.35">
      <c r="B12">
        <v>10</v>
      </c>
      <c r="C12" t="s">
        <v>928</v>
      </c>
      <c r="D12" t="s">
        <v>929</v>
      </c>
      <c r="E12">
        <v>0.2</v>
      </c>
      <c r="F12">
        <v>0.2</v>
      </c>
      <c r="G12">
        <v>0.2</v>
      </c>
      <c r="H12">
        <v>0.2</v>
      </c>
      <c r="J12">
        <f t="shared" si="0"/>
        <v>1</v>
      </c>
      <c r="L12" t="s">
        <v>3</v>
      </c>
      <c r="M12" s="7" t="s">
        <v>918</v>
      </c>
    </row>
    <row r="13" spans="2:14" x14ac:dyDescent="0.35">
      <c r="B13">
        <v>11</v>
      </c>
      <c r="C13" t="s">
        <v>930</v>
      </c>
      <c r="D13" t="s">
        <v>931</v>
      </c>
      <c r="E13">
        <v>0.4</v>
      </c>
      <c r="F13">
        <v>0.4</v>
      </c>
      <c r="G13">
        <v>0.4</v>
      </c>
      <c r="H13">
        <v>0.4</v>
      </c>
      <c r="J13">
        <f t="shared" si="0"/>
        <v>1</v>
      </c>
      <c r="L13" t="s">
        <v>3</v>
      </c>
      <c r="M13" s="7" t="s">
        <v>918</v>
      </c>
    </row>
    <row r="14" spans="2:14" x14ac:dyDescent="0.35">
      <c r="B14">
        <v>12</v>
      </c>
      <c r="C14" t="s">
        <v>932</v>
      </c>
      <c r="D14" t="s">
        <v>933</v>
      </c>
      <c r="E14">
        <v>0.2</v>
      </c>
      <c r="F14">
        <v>0.2</v>
      </c>
      <c r="G14">
        <v>0.2</v>
      </c>
      <c r="H14">
        <v>0.2</v>
      </c>
      <c r="J14">
        <f t="shared" si="0"/>
        <v>1</v>
      </c>
      <c r="L14" t="s">
        <v>3</v>
      </c>
      <c r="M14" s="7" t="s">
        <v>918</v>
      </c>
    </row>
    <row r="15" spans="2:14" x14ac:dyDescent="0.35">
      <c r="B15">
        <v>13</v>
      </c>
      <c r="C15" t="s">
        <v>934</v>
      </c>
      <c r="D15" t="s">
        <v>935</v>
      </c>
      <c r="E15">
        <v>0.25</v>
      </c>
      <c r="F15">
        <v>0.25</v>
      </c>
      <c r="G15">
        <v>0.25</v>
      </c>
      <c r="H15">
        <v>0.25</v>
      </c>
      <c r="J15">
        <f t="shared" si="0"/>
        <v>1</v>
      </c>
      <c r="L15" t="s">
        <v>3</v>
      </c>
      <c r="M15" s="7" t="s">
        <v>918</v>
      </c>
    </row>
    <row r="16" spans="2:14" s="34" customFormat="1" x14ac:dyDescent="0.35">
      <c r="B16">
        <v>14</v>
      </c>
      <c r="C16" t="s">
        <v>969</v>
      </c>
      <c r="D16" t="s">
        <v>970</v>
      </c>
      <c r="E16">
        <v>0</v>
      </c>
      <c r="F16">
        <v>0</v>
      </c>
      <c r="G16">
        <v>0</v>
      </c>
      <c r="H16">
        <v>0</v>
      </c>
      <c r="I16"/>
      <c r="J16">
        <f t="shared" si="0"/>
        <v>0</v>
      </c>
      <c r="K16"/>
      <c r="L16"/>
      <c r="M16"/>
      <c r="N16"/>
    </row>
    <row r="17" spans="2:14" x14ac:dyDescent="0.35">
      <c r="B17">
        <v>15</v>
      </c>
      <c r="C17" t="s">
        <v>971</v>
      </c>
      <c r="D17" t="s">
        <v>972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</row>
    <row r="18" spans="2:14" x14ac:dyDescent="0.35">
      <c r="B18">
        <v>16</v>
      </c>
      <c r="C18" t="s">
        <v>936</v>
      </c>
      <c r="D18" t="s">
        <v>937</v>
      </c>
      <c r="E18">
        <v>9.9099999999999994E-2</v>
      </c>
      <c r="F18">
        <v>9.8299999999999998E-2</v>
      </c>
      <c r="G18">
        <v>9.8299999999999998E-2</v>
      </c>
      <c r="H18">
        <v>0.10009999999999999</v>
      </c>
      <c r="J18">
        <f t="shared" si="0"/>
        <v>1</v>
      </c>
      <c r="K18" t="s">
        <v>938</v>
      </c>
      <c r="L18" t="s">
        <v>3</v>
      </c>
      <c r="M18" s="7" t="s">
        <v>939</v>
      </c>
    </row>
    <row r="19" spans="2:14" x14ac:dyDescent="0.35">
      <c r="B19">
        <v>17</v>
      </c>
      <c r="C19" t="s">
        <v>973</v>
      </c>
      <c r="D19" t="s">
        <v>974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</row>
    <row r="20" spans="2:14" x14ac:dyDescent="0.35">
      <c r="B20">
        <v>18</v>
      </c>
      <c r="C20" t="s">
        <v>975</v>
      </c>
      <c r="D20" t="s">
        <v>976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</row>
    <row r="21" spans="2:14" x14ac:dyDescent="0.35">
      <c r="B21">
        <v>19</v>
      </c>
      <c r="C21" t="s">
        <v>977</v>
      </c>
      <c r="D21" t="s">
        <v>978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</row>
    <row r="22" spans="2:14" s="34" customFormat="1" x14ac:dyDescent="0.35">
      <c r="B22">
        <v>20</v>
      </c>
      <c r="C22" t="s">
        <v>979</v>
      </c>
      <c r="D22" t="s">
        <v>980</v>
      </c>
      <c r="E22">
        <v>0</v>
      </c>
      <c r="F22">
        <v>0</v>
      </c>
      <c r="G22">
        <v>0</v>
      </c>
      <c r="H22">
        <v>0</v>
      </c>
      <c r="I22"/>
      <c r="J22">
        <f t="shared" si="0"/>
        <v>0</v>
      </c>
      <c r="K22"/>
      <c r="L22"/>
      <c r="M22"/>
      <c r="N22"/>
    </row>
    <row r="23" spans="2:14" x14ac:dyDescent="0.35">
      <c r="B23">
        <v>21</v>
      </c>
      <c r="C23" t="s">
        <v>981</v>
      </c>
      <c r="D23" t="s">
        <v>982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</row>
    <row r="24" spans="2:14" x14ac:dyDescent="0.35">
      <c r="B24">
        <v>22</v>
      </c>
      <c r="C24" t="s">
        <v>983</v>
      </c>
      <c r="D24" t="s">
        <v>984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</row>
    <row r="25" spans="2:14" x14ac:dyDescent="0.35">
      <c r="B25" s="34">
        <v>23</v>
      </c>
      <c r="C25" s="34" t="s">
        <v>940</v>
      </c>
      <c r="D25" s="34" t="s">
        <v>941</v>
      </c>
      <c r="E25" s="34">
        <v>0.9</v>
      </c>
      <c r="F25" s="34">
        <v>0.9</v>
      </c>
      <c r="G25" s="34">
        <v>0.9</v>
      </c>
      <c r="H25" s="34">
        <v>0.9</v>
      </c>
      <c r="I25" s="34"/>
      <c r="J25" s="34">
        <f t="shared" si="0"/>
        <v>1</v>
      </c>
      <c r="K25" s="34"/>
      <c r="L25" s="34" t="s">
        <v>3</v>
      </c>
      <c r="M25" s="42" t="s">
        <v>918</v>
      </c>
      <c r="N25" s="34"/>
    </row>
    <row r="26" spans="2:14" x14ac:dyDescent="0.35">
      <c r="B26">
        <v>24</v>
      </c>
      <c r="C26" t="s">
        <v>985</v>
      </c>
      <c r="D26" t="s">
        <v>986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</row>
    <row r="27" spans="2:14" x14ac:dyDescent="0.35">
      <c r="B27">
        <v>25</v>
      </c>
      <c r="C27" t="s">
        <v>942</v>
      </c>
      <c r="D27" t="s">
        <v>943</v>
      </c>
      <c r="E27">
        <v>0.32500000000000001</v>
      </c>
      <c r="F27">
        <v>0.32500000000000001</v>
      </c>
      <c r="G27">
        <v>0.32500000000000001</v>
      </c>
      <c r="H27">
        <v>0.32500000000000001</v>
      </c>
      <c r="J27">
        <f t="shared" si="0"/>
        <v>1</v>
      </c>
      <c r="L27" t="s">
        <v>3</v>
      </c>
      <c r="M27" s="7" t="s">
        <v>918</v>
      </c>
    </row>
    <row r="28" spans="2:14" x14ac:dyDescent="0.35">
      <c r="B28">
        <v>26</v>
      </c>
      <c r="C28" t="s">
        <v>944</v>
      </c>
      <c r="D28" t="s">
        <v>945</v>
      </c>
      <c r="E28">
        <v>0.5</v>
      </c>
      <c r="F28">
        <v>0.5</v>
      </c>
      <c r="G28">
        <v>0.5</v>
      </c>
      <c r="H28">
        <v>0.5</v>
      </c>
      <c r="J28">
        <f t="shared" si="0"/>
        <v>1</v>
      </c>
      <c r="L28" t="s">
        <v>3</v>
      </c>
      <c r="M28" s="7" t="s">
        <v>946</v>
      </c>
    </row>
    <row r="29" spans="2:14" x14ac:dyDescent="0.35">
      <c r="B29">
        <v>27</v>
      </c>
      <c r="C29" t="s">
        <v>947</v>
      </c>
      <c r="D29" t="s">
        <v>948</v>
      </c>
      <c r="E29">
        <v>300</v>
      </c>
      <c r="F29">
        <v>300</v>
      </c>
      <c r="G29">
        <v>300</v>
      </c>
      <c r="H29">
        <v>300</v>
      </c>
      <c r="J29">
        <f t="shared" si="0"/>
        <v>1</v>
      </c>
      <c r="L29" t="s">
        <v>3</v>
      </c>
      <c r="M29" s="7" t="s">
        <v>949</v>
      </c>
    </row>
    <row r="30" spans="2:14" x14ac:dyDescent="0.35">
      <c r="B30">
        <v>28</v>
      </c>
      <c r="C30" t="s">
        <v>950</v>
      </c>
      <c r="D30" t="s">
        <v>951</v>
      </c>
      <c r="E30">
        <v>25</v>
      </c>
      <c r="F30">
        <v>25</v>
      </c>
      <c r="G30">
        <v>25</v>
      </c>
      <c r="H30">
        <v>25</v>
      </c>
      <c r="J30">
        <f t="shared" si="0"/>
        <v>1</v>
      </c>
      <c r="L30" t="s">
        <v>3</v>
      </c>
      <c r="M30" s="7" t="s">
        <v>949</v>
      </c>
    </row>
    <row r="31" spans="2:14" x14ac:dyDescent="0.35">
      <c r="B31">
        <v>29</v>
      </c>
      <c r="C31" t="s">
        <v>952</v>
      </c>
      <c r="D31" t="s">
        <v>953</v>
      </c>
      <c r="E31">
        <v>2</v>
      </c>
      <c r="F31">
        <v>2</v>
      </c>
      <c r="G31">
        <v>2</v>
      </c>
      <c r="H31">
        <v>2</v>
      </c>
      <c r="J31">
        <f t="shared" si="0"/>
        <v>1</v>
      </c>
      <c r="L31" t="s">
        <v>3</v>
      </c>
      <c r="M31" t="s">
        <v>1807</v>
      </c>
    </row>
    <row r="32" spans="2:14" x14ac:dyDescent="0.35">
      <c r="B32" s="34">
        <v>30</v>
      </c>
      <c r="C32" s="34" t="s">
        <v>954</v>
      </c>
      <c r="D32" s="34" t="s">
        <v>955</v>
      </c>
      <c r="E32" s="34">
        <v>105</v>
      </c>
      <c r="F32" s="34">
        <v>105</v>
      </c>
      <c r="G32" s="34">
        <v>105</v>
      </c>
      <c r="H32" s="34">
        <v>105</v>
      </c>
      <c r="I32" s="34"/>
      <c r="J32" s="34">
        <f t="shared" si="0"/>
        <v>1</v>
      </c>
      <c r="K32" s="34"/>
      <c r="L32" s="34" t="s">
        <v>3</v>
      </c>
      <c r="M32" s="42" t="s">
        <v>956</v>
      </c>
      <c r="N32" s="34"/>
    </row>
    <row r="33" spans="2:13" x14ac:dyDescent="0.35">
      <c r="B33">
        <v>31</v>
      </c>
      <c r="C33" t="s">
        <v>957</v>
      </c>
      <c r="D33" t="s">
        <v>958</v>
      </c>
      <c r="E33">
        <v>158</v>
      </c>
      <c r="F33">
        <v>158</v>
      </c>
      <c r="G33">
        <v>158</v>
      </c>
      <c r="H33">
        <v>158</v>
      </c>
      <c r="J33">
        <f t="shared" si="0"/>
        <v>1</v>
      </c>
      <c r="L33" t="s">
        <v>3</v>
      </c>
      <c r="M33" s="7" t="s">
        <v>959</v>
      </c>
    </row>
    <row r="34" spans="2:13" x14ac:dyDescent="0.35">
      <c r="B34">
        <v>32</v>
      </c>
      <c r="C34" t="s">
        <v>960</v>
      </c>
      <c r="D34" t="s">
        <v>961</v>
      </c>
      <c r="E34">
        <v>54</v>
      </c>
      <c r="F34">
        <v>54</v>
      </c>
      <c r="G34">
        <v>54</v>
      </c>
      <c r="H34">
        <v>54</v>
      </c>
      <c r="J34">
        <f t="shared" si="0"/>
        <v>1</v>
      </c>
      <c r="L34" t="s">
        <v>3</v>
      </c>
      <c r="M34" s="7" t="s">
        <v>962</v>
      </c>
    </row>
    <row r="35" spans="2:13" x14ac:dyDescent="0.35">
      <c r="B35">
        <v>33</v>
      </c>
      <c r="C35" t="s">
        <v>963</v>
      </c>
      <c r="D35" t="s">
        <v>964</v>
      </c>
      <c r="E35">
        <v>56</v>
      </c>
      <c r="F35">
        <v>56</v>
      </c>
      <c r="G35">
        <v>56</v>
      </c>
      <c r="H35">
        <v>56</v>
      </c>
      <c r="J35">
        <f t="shared" si="0"/>
        <v>1</v>
      </c>
      <c r="L35" t="s">
        <v>3</v>
      </c>
      <c r="M35" s="7" t="s">
        <v>918</v>
      </c>
    </row>
    <row r="36" spans="2:13" x14ac:dyDescent="0.35">
      <c r="B36">
        <v>34</v>
      </c>
      <c r="C36" t="s">
        <v>987</v>
      </c>
      <c r="D36" t="s">
        <v>988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</row>
    <row r="37" spans="2:13" x14ac:dyDescent="0.35">
      <c r="B37">
        <v>35</v>
      </c>
      <c r="C37" t="s">
        <v>965</v>
      </c>
      <c r="D37" t="s">
        <v>966</v>
      </c>
      <c r="E37">
        <v>18</v>
      </c>
      <c r="F37">
        <v>18</v>
      </c>
      <c r="G37">
        <v>18</v>
      </c>
      <c r="H37">
        <v>18</v>
      </c>
      <c r="J37">
        <f t="shared" si="0"/>
        <v>1</v>
      </c>
      <c r="L37" t="s">
        <v>3</v>
      </c>
      <c r="M37" s="7" t="s">
        <v>962</v>
      </c>
    </row>
    <row r="38" spans="2:13" x14ac:dyDescent="0.35">
      <c r="B38">
        <v>36</v>
      </c>
      <c r="C38" t="s">
        <v>989</v>
      </c>
      <c r="D38" t="s">
        <v>990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</row>
    <row r="40" spans="2:13" x14ac:dyDescent="0.35">
      <c r="B40" s="34"/>
      <c r="C40" s="34"/>
      <c r="D40" s="34"/>
      <c r="E40" s="34"/>
      <c r="F40" s="34"/>
    </row>
    <row r="41" spans="2:13" x14ac:dyDescent="0.35">
      <c r="B41" s="47"/>
      <c r="C41" s="47"/>
      <c r="D41" s="47"/>
      <c r="E41" s="34"/>
      <c r="F41" s="34"/>
    </row>
    <row r="42" spans="2:13" x14ac:dyDescent="0.35">
      <c r="B42" s="47"/>
      <c r="C42" s="47"/>
      <c r="D42" s="47"/>
      <c r="E42" s="34"/>
      <c r="F42" s="34"/>
    </row>
    <row r="43" spans="2:13" x14ac:dyDescent="0.35">
      <c r="B43" s="47"/>
      <c r="C43" s="46"/>
      <c r="D43" s="47"/>
      <c r="E43" s="34"/>
      <c r="F43" s="34"/>
    </row>
    <row r="44" spans="2:13" x14ac:dyDescent="0.35">
      <c r="B44" s="47"/>
      <c r="C44" s="48"/>
      <c r="D44" s="47"/>
      <c r="E44" s="34"/>
      <c r="F44" s="34"/>
    </row>
    <row r="45" spans="2:13" x14ac:dyDescent="0.35">
      <c r="B45" s="47"/>
      <c r="C45" s="47"/>
      <c r="D45" s="47"/>
      <c r="E45" s="34"/>
      <c r="F45" s="34"/>
    </row>
    <row r="46" spans="2:13" x14ac:dyDescent="0.35">
      <c r="B46" s="47"/>
      <c r="C46" s="47"/>
      <c r="D46" s="47"/>
      <c r="E46" s="34"/>
      <c r="F46" s="34"/>
    </row>
    <row r="47" spans="2:13" x14ac:dyDescent="0.35">
      <c r="B47" s="47"/>
      <c r="C47" s="47"/>
      <c r="D47" s="47"/>
      <c r="E47" s="34"/>
      <c r="F47" s="34"/>
    </row>
    <row r="48" spans="2:13" x14ac:dyDescent="0.35">
      <c r="B48" s="47"/>
      <c r="C48" s="47"/>
      <c r="D48" s="47"/>
      <c r="E48" s="34"/>
      <c r="F48" s="34"/>
    </row>
    <row r="49" spans="2:6" x14ac:dyDescent="0.35">
      <c r="B49" s="47"/>
      <c r="C49" s="47"/>
      <c r="D49" s="47"/>
      <c r="E49" s="34"/>
      <c r="F49" s="34"/>
    </row>
    <row r="50" spans="2:6" x14ac:dyDescent="0.35">
      <c r="B50" s="47"/>
      <c r="C50" s="47"/>
      <c r="D50" s="47"/>
      <c r="E50" s="34"/>
      <c r="F50" s="34"/>
    </row>
    <row r="51" spans="2:6" x14ac:dyDescent="0.35">
      <c r="B51" s="34"/>
      <c r="C51" s="34"/>
      <c r="D51" s="34"/>
      <c r="E51" s="34"/>
      <c r="F51" s="34"/>
    </row>
    <row r="52" spans="2:6" x14ac:dyDescent="0.35">
      <c r="B52" s="34"/>
      <c r="C52" s="34"/>
      <c r="D52" s="34"/>
      <c r="E52" s="34"/>
      <c r="F52" s="34"/>
    </row>
    <row r="53" spans="2:6" x14ac:dyDescent="0.35">
      <c r="B53" s="34"/>
      <c r="C53" s="34"/>
      <c r="D53" s="34"/>
      <c r="E53" s="34"/>
      <c r="F53" s="34"/>
    </row>
    <row r="54" spans="2:6" x14ac:dyDescent="0.35">
      <c r="B54" s="34"/>
      <c r="C54" s="34"/>
      <c r="D54" s="34"/>
      <c r="E54" s="34"/>
      <c r="F54" s="34"/>
    </row>
    <row r="55" spans="2:6" x14ac:dyDescent="0.35">
      <c r="B55" s="34"/>
      <c r="C55" s="34"/>
      <c r="D55" s="34"/>
      <c r="E55" s="34"/>
      <c r="F55" s="34"/>
    </row>
    <row r="56" spans="2:6" x14ac:dyDescent="0.35">
      <c r="B56" s="34"/>
      <c r="C56" s="34"/>
      <c r="D56" s="34"/>
      <c r="E56" s="34"/>
      <c r="F56" s="34"/>
    </row>
    <row r="57" spans="2:6" x14ac:dyDescent="0.35">
      <c r="B57" s="34"/>
      <c r="C57" s="34"/>
      <c r="D57" s="34"/>
      <c r="E57" s="34"/>
      <c r="F57" s="34"/>
    </row>
    <row r="58" spans="2:6" x14ac:dyDescent="0.35">
      <c r="B58" s="34"/>
      <c r="C58" s="34"/>
      <c r="D58" s="34"/>
      <c r="E58" s="34"/>
      <c r="F58" s="34"/>
    </row>
    <row r="59" spans="2:6" x14ac:dyDescent="0.35">
      <c r="B59" s="34"/>
      <c r="C59" s="34"/>
      <c r="D59" s="34"/>
      <c r="E59" s="34"/>
      <c r="F59" s="34"/>
    </row>
    <row r="60" spans="2:6" x14ac:dyDescent="0.35">
      <c r="B60" s="34"/>
      <c r="C60" s="34"/>
      <c r="D60" s="34"/>
      <c r="E60" s="34"/>
      <c r="F60" s="34"/>
    </row>
    <row r="61" spans="2:6" x14ac:dyDescent="0.35">
      <c r="B61" s="34"/>
      <c r="C61" s="34"/>
      <c r="D61" s="34"/>
      <c r="E61" s="34"/>
      <c r="F61" s="34"/>
    </row>
    <row r="62" spans="2:6" x14ac:dyDescent="0.35">
      <c r="B62" s="34"/>
      <c r="C62" s="34"/>
      <c r="D62" s="34"/>
      <c r="E62" s="34"/>
      <c r="F62" s="34"/>
    </row>
    <row r="63" spans="2:6" x14ac:dyDescent="0.35">
      <c r="B63" s="34"/>
      <c r="C63" s="34"/>
      <c r="D63" s="34"/>
      <c r="E63" s="34"/>
      <c r="F63" s="34"/>
    </row>
    <row r="64" spans="2:6" x14ac:dyDescent="0.35">
      <c r="B64" s="34"/>
      <c r="C64" s="46"/>
      <c r="D64" s="34"/>
      <c r="E64" s="34"/>
      <c r="F64" s="34"/>
    </row>
    <row r="65" spans="2:6" x14ac:dyDescent="0.35">
      <c r="B65" s="37"/>
      <c r="C65" s="60"/>
      <c r="D65" s="37"/>
      <c r="E65" s="34"/>
      <c r="F65" s="34"/>
    </row>
    <row r="66" spans="2:6" x14ac:dyDescent="0.35">
      <c r="B66" s="37"/>
      <c r="C66" s="50"/>
      <c r="D66" s="37"/>
      <c r="E66" s="34"/>
      <c r="F66" s="34"/>
    </row>
    <row r="67" spans="2:6" x14ac:dyDescent="0.35">
      <c r="B67" s="37"/>
      <c r="C67" s="60"/>
      <c r="D67" s="37"/>
      <c r="E67" s="34"/>
      <c r="F67" s="34"/>
    </row>
    <row r="68" spans="2:6" x14ac:dyDescent="0.35">
      <c r="B68" s="37"/>
      <c r="C68" s="37"/>
      <c r="D68" s="37"/>
      <c r="E68" s="34"/>
      <c r="F68" s="34"/>
    </row>
    <row r="69" spans="2:6" x14ac:dyDescent="0.35">
      <c r="B69" s="37"/>
      <c r="C69" s="37"/>
      <c r="D69" s="37"/>
      <c r="E69" s="34"/>
      <c r="F69" s="34"/>
    </row>
    <row r="70" spans="2:6" x14ac:dyDescent="0.35">
      <c r="B70" s="37"/>
      <c r="C70" s="61"/>
      <c r="D70" s="37"/>
      <c r="E70" s="34"/>
      <c r="F70" s="34"/>
    </row>
    <row r="71" spans="2:6" x14ac:dyDescent="0.35">
      <c r="B71" s="37"/>
      <c r="C71" s="61"/>
      <c r="D71" s="37"/>
      <c r="E71" s="34"/>
      <c r="F71" s="34"/>
    </row>
    <row r="72" spans="2:6" x14ac:dyDescent="0.35">
      <c r="B72" s="37"/>
      <c r="C72" s="61"/>
      <c r="D72" s="37"/>
      <c r="E72" s="34"/>
      <c r="F72" s="34"/>
    </row>
    <row r="73" spans="2:6" x14ac:dyDescent="0.35">
      <c r="B73" s="37"/>
      <c r="C73" s="37"/>
      <c r="D73" s="37"/>
      <c r="E73" s="34"/>
      <c r="F73" s="34"/>
    </row>
    <row r="74" spans="2:6" x14ac:dyDescent="0.35">
      <c r="B74" s="37"/>
      <c r="C74" s="41"/>
      <c r="D74" s="37"/>
      <c r="E74" s="34"/>
      <c r="F74" s="34"/>
    </row>
    <row r="75" spans="2:6" x14ac:dyDescent="0.35">
      <c r="B75" s="34"/>
      <c r="C75" s="61"/>
      <c r="D75" s="34"/>
      <c r="E75" s="34"/>
      <c r="F75" s="34"/>
    </row>
    <row r="76" spans="2:6" x14ac:dyDescent="0.35">
      <c r="B76" s="37"/>
      <c r="C76" s="61"/>
      <c r="D76" s="34"/>
      <c r="E76" s="34"/>
      <c r="F76" s="34"/>
    </row>
    <row r="77" spans="2:6" x14ac:dyDescent="0.35">
      <c r="B77" s="34"/>
      <c r="C77" s="61"/>
      <c r="D77" s="34"/>
      <c r="E77" s="34"/>
      <c r="F77" s="34"/>
    </row>
    <row r="78" spans="2:6" x14ac:dyDescent="0.35">
      <c r="B78" s="34"/>
      <c r="C78" s="34"/>
      <c r="D78" s="34"/>
      <c r="E78" s="34"/>
      <c r="F78" s="34"/>
    </row>
    <row r="79" spans="2:6" x14ac:dyDescent="0.35">
      <c r="B79" s="34"/>
      <c r="C79" s="34"/>
      <c r="D79" s="34"/>
      <c r="E79" s="34"/>
      <c r="F79" s="34"/>
    </row>
    <row r="80" spans="2:6" x14ac:dyDescent="0.35">
      <c r="B80" s="34"/>
      <c r="C80" s="34"/>
      <c r="D80" s="34"/>
      <c r="E80" s="34"/>
      <c r="F80" s="34"/>
    </row>
    <row r="81" spans="2:6" x14ac:dyDescent="0.35">
      <c r="B81" s="47"/>
      <c r="C81" s="46"/>
      <c r="D81" s="34"/>
      <c r="E81" s="34"/>
      <c r="F81" s="34"/>
    </row>
    <row r="82" spans="2:6" x14ac:dyDescent="0.35">
      <c r="B82" s="50"/>
      <c r="C82" s="60"/>
      <c r="D82" s="34"/>
      <c r="E82" s="34"/>
      <c r="F82" s="34"/>
    </row>
    <row r="83" spans="2:6" x14ac:dyDescent="0.35">
      <c r="B83" s="34"/>
      <c r="C83" s="62"/>
      <c r="D83" s="34"/>
      <c r="E83" s="34"/>
      <c r="F83" s="34"/>
    </row>
    <row r="84" spans="2:6" x14ac:dyDescent="0.35">
      <c r="B84" s="34"/>
      <c r="C84" s="34"/>
      <c r="D84" s="34"/>
      <c r="E84" s="34"/>
      <c r="F84" s="34"/>
    </row>
  </sheetData>
  <sortState xmlns:xlrd2="http://schemas.microsoft.com/office/spreadsheetml/2017/richdata2" ref="O5:AY7">
    <sortCondition ref="O5:O7"/>
  </sortState>
  <mergeCells count="1">
    <mergeCell ref="K1:N1"/>
  </mergeCells>
  <hyperlinks>
    <hyperlink ref="M33" r:id="rId1" location="O3L9-2P10" xr:uid="{08B4DE8C-7500-42DA-AAFE-925F4B8F3A33}"/>
    <hyperlink ref="M35" r:id="rId2" location="O3L11P1" xr:uid="{329AE365-C41C-4CE8-918A-A4139697CFC0}"/>
    <hyperlink ref="M15" r:id="rId3" location="O3L11P1" xr:uid="{BEEE432B-1D98-4993-85FD-9A5F8A580A73}"/>
    <hyperlink ref="M5" r:id="rId4" location="O3L11P10 " xr:uid="{576BDE6C-13CA-441A-9A3F-B87C23155634}"/>
    <hyperlink ref="M9" r:id="rId5" location="O3L11P1 " xr:uid="{C724C818-0845-472D-891C-05326FCF4C23}"/>
    <hyperlink ref="M6" r:id="rId6" location="O3L11P1" xr:uid="{A906B164-249D-4241-A9AE-8059B718E8F7}"/>
    <hyperlink ref="M7" r:id="rId7" location="O3L11P1" xr:uid="{EDF39C81-C29F-4822-B145-9B40A56294F0}"/>
    <hyperlink ref="M8" r:id="rId8" location="O3L11P1" xr:uid="{DD85D3BA-3CFE-497A-9B31-6DE44FABFB31}"/>
    <hyperlink ref="M11" r:id="rId9" location="O3L11P1" xr:uid="{60914948-98CC-4A4A-A4F0-2582BB283A52}"/>
    <hyperlink ref="M12" r:id="rId10" location="O3L11P1" xr:uid="{1BB4DAEE-C9A7-49E2-8A39-E0895F9366E5}"/>
    <hyperlink ref="M13" r:id="rId11" location="O3L11P1" xr:uid="{DBAD164E-9394-4294-A9DF-FDA1656964EF}"/>
    <hyperlink ref="M14" r:id="rId12" location="O3L11P1" xr:uid="{4F7553F8-199D-4369-9268-094217929C0E}"/>
    <hyperlink ref="M18" r:id="rId13" location="O3L11P7" xr:uid="{5DF5D3A8-2938-476D-AB64-287877D44894}"/>
    <hyperlink ref="M25" r:id="rId14" location="O3L11P1" xr:uid="{6B745862-36A1-4B0A-B70A-B1B1FDBCFDC9}"/>
    <hyperlink ref="M27" r:id="rId15" location="O3L11P1" xr:uid="{E5BE012B-5AD1-4A47-9595-462405129EBB}"/>
    <hyperlink ref="M28" r:id="rId16" location="O3L11P13" xr:uid="{BDF737D2-9D6C-4222-98E9-409EE466E647}"/>
    <hyperlink ref="M29" r:id="rId17" location="O3L8P8" xr:uid="{862A2186-7011-4931-ADA8-EBD52D003A71}"/>
    <hyperlink ref="M30" r:id="rId18" location="O3L8P8" xr:uid="{CBE14B42-2C95-4AA9-ACDE-84F0AE467BA4}"/>
    <hyperlink ref="M34" r:id="rId19" location="O3L9-2P7" xr:uid="{197E4A70-7505-4F9E-AAEE-7B0C8D0908D7}"/>
    <hyperlink ref="M37" r:id="rId20" location="O3L9-2P7" xr:uid="{3BED3D4A-B20B-43E0-BE9A-9488B2E0C083}"/>
    <hyperlink ref="M4" r:id="rId21" location="O3L11P10" xr:uid="{05C93D2E-8D97-4603-B8A4-07E235ADEDAB}"/>
  </hyperlinks>
  <pageMargins left="0.7" right="0.7" top="0.75" bottom="0.75" header="0.3" footer="0.3"/>
  <pageSetup paperSize="9" orientation="portrait" r:id="rId2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438B-253E-4963-A8A8-661BC806138C}">
  <dimension ref="A1:Q38"/>
  <sheetViews>
    <sheetView zoomScaleNormal="100" workbookViewId="0">
      <pane ySplit="2" topLeftCell="A3" activePane="bottomLeft" state="frozen"/>
      <selection activeCell="P30" sqref="P30"/>
      <selection pane="bottomLeft" activeCell="M2" sqref="M2"/>
    </sheetView>
  </sheetViews>
  <sheetFormatPr defaultRowHeight="14.5" x14ac:dyDescent="0.35"/>
  <cols>
    <col min="1" max="1" width="3.453125" customWidth="1"/>
    <col min="2" max="2" width="3" customWidth="1"/>
    <col min="3" max="3" width="46.1796875" bestFit="1" customWidth="1"/>
    <col min="4" max="4" width="8.81640625" bestFit="1" customWidth="1"/>
    <col min="6" max="6" width="11.54296875" customWidth="1"/>
    <col min="11" max="11" width="41" customWidth="1"/>
    <col min="12" max="12" width="23.81640625" customWidth="1"/>
    <col min="13" max="13" width="69.81640625" bestFit="1" customWidth="1"/>
    <col min="14" max="14" width="16.54296875" customWidth="1"/>
    <col min="15" max="15" width="32.81640625" customWidth="1"/>
    <col min="19" max="19" width="15.1796875" customWidth="1"/>
  </cols>
  <sheetData>
    <row r="1" spans="1:17" x14ac:dyDescent="0.35">
      <c r="E1" s="5"/>
      <c r="F1" s="5"/>
      <c r="G1" s="5"/>
      <c r="H1" s="5"/>
      <c r="J1" s="74" t="s">
        <v>113</v>
      </c>
      <c r="K1" s="74"/>
      <c r="L1" s="74"/>
      <c r="M1" s="74"/>
      <c r="N1" s="1"/>
    </row>
    <row r="2" spans="1:17" s="53" customFormat="1" x14ac:dyDescent="0.35">
      <c r="A2"/>
      <c r="B2" s="1" t="s">
        <v>114</v>
      </c>
      <c r="C2" s="1" t="s">
        <v>115</v>
      </c>
      <c r="D2" s="1" t="s">
        <v>108</v>
      </c>
      <c r="E2" s="6">
        <v>2021</v>
      </c>
      <c r="F2" s="6">
        <v>2022</v>
      </c>
      <c r="G2" s="6">
        <v>2023</v>
      </c>
      <c r="H2" s="6"/>
      <c r="I2" s="1" t="s">
        <v>118</v>
      </c>
      <c r="J2" s="1" t="s">
        <v>60</v>
      </c>
      <c r="K2" s="1" t="s">
        <v>0</v>
      </c>
      <c r="L2" s="1" t="s">
        <v>119</v>
      </c>
      <c r="M2" s="1" t="s">
        <v>120</v>
      </c>
      <c r="N2" s="1" t="s">
        <v>121</v>
      </c>
    </row>
    <row r="3" spans="1:17" x14ac:dyDescent="0.35">
      <c r="B3">
        <v>1</v>
      </c>
      <c r="C3" t="s">
        <v>122</v>
      </c>
      <c r="D3" t="s">
        <v>110</v>
      </c>
      <c r="E3">
        <v>1</v>
      </c>
      <c r="F3">
        <v>1</v>
      </c>
      <c r="G3">
        <v>1</v>
      </c>
      <c r="I3">
        <f>IF(E3=0,0,1)</f>
        <v>1</v>
      </c>
      <c r="Q3" s="7"/>
    </row>
    <row r="4" spans="1:17" x14ac:dyDescent="0.35">
      <c r="B4">
        <v>2</v>
      </c>
      <c r="C4" t="s">
        <v>843</v>
      </c>
      <c r="D4" t="s">
        <v>844</v>
      </c>
      <c r="E4">
        <v>0</v>
      </c>
      <c r="F4">
        <v>0</v>
      </c>
      <c r="G4">
        <v>0</v>
      </c>
      <c r="I4">
        <f t="shared" ref="I4:I30" si="0">IF(E4=0,0,1)</f>
        <v>0</v>
      </c>
    </row>
    <row r="5" spans="1:17" x14ac:dyDescent="0.35">
      <c r="B5">
        <v>3</v>
      </c>
      <c r="C5" t="s">
        <v>845</v>
      </c>
      <c r="D5" t="s">
        <v>846</v>
      </c>
      <c r="E5">
        <v>0</v>
      </c>
      <c r="F5">
        <v>0</v>
      </c>
      <c r="G5">
        <v>0</v>
      </c>
      <c r="I5">
        <f t="shared" si="0"/>
        <v>0</v>
      </c>
    </row>
    <row r="6" spans="1:17" x14ac:dyDescent="0.35">
      <c r="B6">
        <v>4</v>
      </c>
      <c r="C6" t="s">
        <v>847</v>
      </c>
      <c r="D6" t="s">
        <v>848</v>
      </c>
      <c r="E6">
        <v>0</v>
      </c>
      <c r="F6">
        <v>0</v>
      </c>
      <c r="G6">
        <v>0</v>
      </c>
      <c r="I6">
        <f t="shared" si="0"/>
        <v>0</v>
      </c>
    </row>
    <row r="7" spans="1:17" x14ac:dyDescent="0.35">
      <c r="B7">
        <v>5</v>
      </c>
      <c r="C7" t="s">
        <v>849</v>
      </c>
      <c r="D7" t="s">
        <v>850</v>
      </c>
      <c r="E7">
        <v>0</v>
      </c>
      <c r="F7">
        <v>0</v>
      </c>
      <c r="G7">
        <v>0</v>
      </c>
      <c r="I7">
        <f t="shared" si="0"/>
        <v>0</v>
      </c>
    </row>
    <row r="8" spans="1:17" x14ac:dyDescent="0.35">
      <c r="B8">
        <v>6</v>
      </c>
      <c r="C8" t="s">
        <v>851</v>
      </c>
      <c r="D8" t="s">
        <v>852</v>
      </c>
      <c r="E8">
        <v>0</v>
      </c>
      <c r="F8">
        <v>0</v>
      </c>
      <c r="G8">
        <v>0</v>
      </c>
      <c r="I8">
        <f t="shared" si="0"/>
        <v>0</v>
      </c>
    </row>
    <row r="9" spans="1:17" x14ac:dyDescent="0.35">
      <c r="B9">
        <v>7</v>
      </c>
      <c r="C9" t="s">
        <v>853</v>
      </c>
      <c r="D9" t="s">
        <v>854</v>
      </c>
      <c r="E9">
        <v>0</v>
      </c>
      <c r="F9">
        <v>0</v>
      </c>
      <c r="G9">
        <v>0</v>
      </c>
      <c r="I9">
        <f t="shared" si="0"/>
        <v>0</v>
      </c>
    </row>
    <row r="10" spans="1:17" x14ac:dyDescent="0.35">
      <c r="B10">
        <v>8</v>
      </c>
      <c r="C10" t="s">
        <v>855</v>
      </c>
      <c r="D10" t="s">
        <v>856</v>
      </c>
      <c r="E10">
        <v>0</v>
      </c>
      <c r="F10">
        <v>0</v>
      </c>
      <c r="G10">
        <v>0</v>
      </c>
      <c r="I10">
        <f t="shared" si="0"/>
        <v>0</v>
      </c>
    </row>
    <row r="11" spans="1:17" x14ac:dyDescent="0.35">
      <c r="B11">
        <v>9</v>
      </c>
      <c r="C11" t="s">
        <v>857</v>
      </c>
      <c r="D11" t="s">
        <v>858</v>
      </c>
      <c r="E11">
        <v>1.53</v>
      </c>
      <c r="F11">
        <v>1.34</v>
      </c>
      <c r="G11">
        <v>1.53</v>
      </c>
      <c r="I11">
        <f t="shared" si="0"/>
        <v>1</v>
      </c>
      <c r="K11" t="s">
        <v>3</v>
      </c>
      <c r="L11" s="7" t="s">
        <v>859</v>
      </c>
      <c r="M11" s="68" t="s">
        <v>1847</v>
      </c>
      <c r="N11" t="s">
        <v>860</v>
      </c>
    </row>
    <row r="12" spans="1:17" x14ac:dyDescent="0.35">
      <c r="B12">
        <v>10</v>
      </c>
      <c r="C12" t="s">
        <v>861</v>
      </c>
      <c r="D12" t="s">
        <v>862</v>
      </c>
      <c r="E12">
        <v>1.53</v>
      </c>
      <c r="F12">
        <v>1.34</v>
      </c>
      <c r="G12">
        <v>1.53</v>
      </c>
      <c r="I12">
        <f t="shared" si="0"/>
        <v>1</v>
      </c>
      <c r="K12" t="s">
        <v>3</v>
      </c>
      <c r="L12" t="s">
        <v>859</v>
      </c>
      <c r="M12" s="68" t="s">
        <v>1847</v>
      </c>
      <c r="N12" t="s">
        <v>860</v>
      </c>
    </row>
    <row r="13" spans="1:17" x14ac:dyDescent="0.35">
      <c r="B13">
        <v>11</v>
      </c>
      <c r="C13" t="s">
        <v>863</v>
      </c>
      <c r="D13" t="s">
        <v>864</v>
      </c>
      <c r="E13">
        <v>1.53</v>
      </c>
      <c r="F13">
        <v>1.34</v>
      </c>
      <c r="G13">
        <v>1.53</v>
      </c>
      <c r="I13">
        <f t="shared" si="0"/>
        <v>1</v>
      </c>
      <c r="K13" t="s">
        <v>3</v>
      </c>
      <c r="L13" t="s">
        <v>859</v>
      </c>
      <c r="M13" s="68" t="s">
        <v>1847</v>
      </c>
      <c r="N13" t="s">
        <v>860</v>
      </c>
    </row>
    <row r="14" spans="1:17" x14ac:dyDescent="0.35">
      <c r="B14">
        <v>12</v>
      </c>
      <c r="C14" t="s">
        <v>865</v>
      </c>
      <c r="D14" t="s">
        <v>866</v>
      </c>
      <c r="E14">
        <v>1.53</v>
      </c>
      <c r="F14">
        <v>1.34</v>
      </c>
      <c r="G14">
        <v>1.53</v>
      </c>
      <c r="I14">
        <f t="shared" si="0"/>
        <v>1</v>
      </c>
      <c r="K14" t="s">
        <v>3</v>
      </c>
      <c r="L14" t="s">
        <v>859</v>
      </c>
      <c r="M14" s="68" t="s">
        <v>1847</v>
      </c>
      <c r="N14" t="s">
        <v>860</v>
      </c>
    </row>
    <row r="15" spans="1:17" x14ac:dyDescent="0.35">
      <c r="B15">
        <v>13</v>
      </c>
      <c r="C15" t="s">
        <v>867</v>
      </c>
      <c r="D15" t="s">
        <v>868</v>
      </c>
      <c r="E15">
        <v>2169000</v>
      </c>
      <c r="F15">
        <v>2197500</v>
      </c>
      <c r="G15">
        <v>2251500</v>
      </c>
      <c r="I15">
        <f t="shared" si="0"/>
        <v>1</v>
      </c>
      <c r="K15" t="s">
        <v>6</v>
      </c>
      <c r="L15" s="7" t="s">
        <v>869</v>
      </c>
      <c r="M15" t="s">
        <v>860</v>
      </c>
      <c r="N15" s="68" t="s">
        <v>1848</v>
      </c>
    </row>
    <row r="16" spans="1:17" x14ac:dyDescent="0.35">
      <c r="B16">
        <v>14</v>
      </c>
      <c r="C16" t="s">
        <v>870</v>
      </c>
      <c r="D16" t="s">
        <v>871</v>
      </c>
      <c r="E16">
        <v>0.5</v>
      </c>
      <c r="F16">
        <v>0.5</v>
      </c>
      <c r="G16">
        <v>0.52</v>
      </c>
      <c r="I16">
        <f t="shared" si="0"/>
        <v>1</v>
      </c>
      <c r="K16" t="s">
        <v>6</v>
      </c>
      <c r="L16" s="7" t="s">
        <v>869</v>
      </c>
      <c r="M16" t="s">
        <v>860</v>
      </c>
      <c r="N16" s="68" t="s">
        <v>1848</v>
      </c>
    </row>
    <row r="17" spans="2:14" x14ac:dyDescent="0.35">
      <c r="B17">
        <v>15</v>
      </c>
      <c r="C17" t="s">
        <v>872</v>
      </c>
      <c r="D17" t="s">
        <v>873</v>
      </c>
      <c r="E17">
        <v>1.9</v>
      </c>
      <c r="F17">
        <v>2.0499999999999998</v>
      </c>
      <c r="G17">
        <v>2.06</v>
      </c>
      <c r="I17">
        <f t="shared" si="0"/>
        <v>1</v>
      </c>
      <c r="K17" t="s">
        <v>6</v>
      </c>
      <c r="L17" s="7" t="s">
        <v>869</v>
      </c>
      <c r="M17" t="s">
        <v>860</v>
      </c>
      <c r="N17" s="68" t="s">
        <v>1848</v>
      </c>
    </row>
    <row r="18" spans="2:14" x14ac:dyDescent="0.35">
      <c r="B18">
        <v>16</v>
      </c>
      <c r="C18" t="s">
        <v>874</v>
      </c>
      <c r="D18" t="s">
        <v>875</v>
      </c>
      <c r="E18">
        <v>1.42</v>
      </c>
      <c r="F18">
        <v>1.51</v>
      </c>
      <c r="G18">
        <v>1.54</v>
      </c>
      <c r="I18">
        <f t="shared" si="0"/>
        <v>1</v>
      </c>
      <c r="K18" t="s">
        <v>6</v>
      </c>
      <c r="L18" s="7" t="s">
        <v>869</v>
      </c>
      <c r="M18" s="7" t="s">
        <v>860</v>
      </c>
      <c r="N18" s="68" t="s">
        <v>876</v>
      </c>
    </row>
    <row r="19" spans="2:14" x14ac:dyDescent="0.35">
      <c r="B19">
        <v>17</v>
      </c>
      <c r="C19" t="s">
        <v>877</v>
      </c>
      <c r="D19" t="s">
        <v>878</v>
      </c>
      <c r="E19">
        <v>0.7</v>
      </c>
      <c r="F19">
        <v>0.7</v>
      </c>
      <c r="G19">
        <v>0.56999999999999995</v>
      </c>
      <c r="I19">
        <f t="shared" si="0"/>
        <v>1</v>
      </c>
      <c r="K19" t="s">
        <v>7</v>
      </c>
      <c r="L19" s="7" t="s">
        <v>879</v>
      </c>
      <c r="M19" t="s">
        <v>860</v>
      </c>
    </row>
    <row r="20" spans="2:14" x14ac:dyDescent="0.35">
      <c r="B20">
        <v>18</v>
      </c>
      <c r="C20" t="s">
        <v>880</v>
      </c>
      <c r="D20" t="s">
        <v>881</v>
      </c>
      <c r="E20">
        <v>5.8999999999999997E-2</v>
      </c>
      <c r="F20">
        <v>0.06</v>
      </c>
      <c r="G20">
        <v>5.5E-2</v>
      </c>
      <c r="I20">
        <f t="shared" si="0"/>
        <v>1</v>
      </c>
      <c r="K20" t="s">
        <v>860</v>
      </c>
      <c r="L20" s="68" t="s">
        <v>879</v>
      </c>
      <c r="M20" t="s">
        <v>860</v>
      </c>
      <c r="N20" t="s">
        <v>860</v>
      </c>
    </row>
    <row r="21" spans="2:14" x14ac:dyDescent="0.35">
      <c r="B21">
        <v>19</v>
      </c>
      <c r="C21" t="s">
        <v>882</v>
      </c>
      <c r="D21" t="s">
        <v>883</v>
      </c>
      <c r="E21">
        <v>5.8999999999999997E-2</v>
      </c>
      <c r="F21">
        <v>0.06</v>
      </c>
      <c r="G21">
        <v>5.5E-2</v>
      </c>
      <c r="I21">
        <f t="shared" si="0"/>
        <v>1</v>
      </c>
      <c r="K21" t="s">
        <v>860</v>
      </c>
      <c r="L21" s="68" t="s">
        <v>879</v>
      </c>
      <c r="M21" t="s">
        <v>860</v>
      </c>
      <c r="N21" t="s">
        <v>860</v>
      </c>
    </row>
    <row r="22" spans="2:14" x14ac:dyDescent="0.35">
      <c r="B22">
        <v>20</v>
      </c>
      <c r="C22" t="s">
        <v>884</v>
      </c>
      <c r="D22" t="s">
        <v>885</v>
      </c>
      <c r="E22">
        <v>16.95</v>
      </c>
      <c r="F22">
        <v>17.399999999999999</v>
      </c>
      <c r="G22">
        <v>17.399999999999999</v>
      </c>
      <c r="I22">
        <f t="shared" si="0"/>
        <v>1</v>
      </c>
      <c r="K22" t="s">
        <v>4</v>
      </c>
      <c r="L22" s="7" t="s">
        <v>886</v>
      </c>
      <c r="M22" t="s">
        <v>860</v>
      </c>
      <c r="N22" s="68" t="s">
        <v>1849</v>
      </c>
    </row>
    <row r="23" spans="2:14" x14ac:dyDescent="0.35">
      <c r="B23">
        <v>21</v>
      </c>
      <c r="C23" t="s">
        <v>887</v>
      </c>
      <c r="D23" t="s">
        <v>888</v>
      </c>
      <c r="E23">
        <v>16.690000000000001</v>
      </c>
      <c r="F23">
        <v>17.13</v>
      </c>
      <c r="G23">
        <v>17.11</v>
      </c>
      <c r="I23">
        <f t="shared" si="0"/>
        <v>1</v>
      </c>
      <c r="K23" t="s">
        <v>889</v>
      </c>
      <c r="L23" s="68" t="s">
        <v>1850</v>
      </c>
      <c r="M23" t="s">
        <v>860</v>
      </c>
      <c r="N23" s="68" t="s">
        <v>890</v>
      </c>
    </row>
    <row r="24" spans="2:14" x14ac:dyDescent="0.35">
      <c r="B24">
        <v>22</v>
      </c>
      <c r="C24" t="s">
        <v>891</v>
      </c>
      <c r="D24" t="s">
        <v>892</v>
      </c>
      <c r="E24">
        <v>20.72</v>
      </c>
      <c r="F24">
        <v>20.329999999999998</v>
      </c>
      <c r="G24">
        <v>19.84</v>
      </c>
      <c r="I24">
        <f t="shared" si="0"/>
        <v>1</v>
      </c>
      <c r="L24" s="7" t="s">
        <v>893</v>
      </c>
      <c r="M24" t="s">
        <v>860</v>
      </c>
    </row>
    <row r="25" spans="2:14" x14ac:dyDescent="0.35">
      <c r="B25">
        <v>23</v>
      </c>
      <c r="C25" t="s">
        <v>894</v>
      </c>
      <c r="D25" t="s">
        <v>895</v>
      </c>
      <c r="E25">
        <v>24.1</v>
      </c>
      <c r="F25">
        <v>24.1</v>
      </c>
      <c r="G25">
        <v>24.1</v>
      </c>
      <c r="I25">
        <f t="shared" si="0"/>
        <v>1</v>
      </c>
      <c r="K25" t="s">
        <v>1</v>
      </c>
      <c r="L25" s="7" t="s">
        <v>896</v>
      </c>
      <c r="M25" s="7" t="s">
        <v>897</v>
      </c>
    </row>
    <row r="26" spans="2:14" x14ac:dyDescent="0.35">
      <c r="B26">
        <v>24</v>
      </c>
      <c r="C26" t="s">
        <v>898</v>
      </c>
      <c r="D26" t="s">
        <v>899</v>
      </c>
      <c r="E26">
        <v>25.6</v>
      </c>
      <c r="F26">
        <v>25.6</v>
      </c>
      <c r="G26">
        <v>25.6</v>
      </c>
      <c r="I26">
        <f t="shared" si="0"/>
        <v>1</v>
      </c>
      <c r="K26" t="s">
        <v>1</v>
      </c>
      <c r="L26" t="s">
        <v>896</v>
      </c>
      <c r="M26" t="s">
        <v>897</v>
      </c>
    </row>
    <row r="27" spans="2:14" x14ac:dyDescent="0.35">
      <c r="B27">
        <v>25</v>
      </c>
      <c r="C27" t="s">
        <v>900</v>
      </c>
      <c r="D27" t="s">
        <v>901</v>
      </c>
      <c r="E27">
        <v>24.1</v>
      </c>
      <c r="F27">
        <v>24.1</v>
      </c>
      <c r="G27">
        <v>24.1</v>
      </c>
      <c r="I27">
        <f t="shared" si="0"/>
        <v>1</v>
      </c>
      <c r="K27" t="s">
        <v>2</v>
      </c>
      <c r="L27" s="7" t="s">
        <v>902</v>
      </c>
      <c r="M27" s="7" t="s">
        <v>897</v>
      </c>
    </row>
    <row r="28" spans="2:14" x14ac:dyDescent="0.35">
      <c r="B28">
        <v>26</v>
      </c>
      <c r="C28" t="s">
        <v>903</v>
      </c>
      <c r="D28" t="s">
        <v>904</v>
      </c>
      <c r="E28">
        <v>25.6</v>
      </c>
      <c r="F28">
        <v>25.6</v>
      </c>
      <c r="G28">
        <v>25.6</v>
      </c>
      <c r="I28">
        <f t="shared" si="0"/>
        <v>1</v>
      </c>
      <c r="K28" t="s">
        <v>2</v>
      </c>
      <c r="L28" s="7" t="s">
        <v>902</v>
      </c>
      <c r="M28" t="s">
        <v>897</v>
      </c>
    </row>
    <row r="29" spans="2:14" x14ac:dyDescent="0.35">
      <c r="B29">
        <v>27</v>
      </c>
      <c r="C29" t="s">
        <v>905</v>
      </c>
      <c r="D29" t="s">
        <v>906</v>
      </c>
      <c r="E29">
        <v>23.4</v>
      </c>
      <c r="F29">
        <v>23.1</v>
      </c>
      <c r="G29">
        <v>23</v>
      </c>
      <c r="I29">
        <f t="shared" si="0"/>
        <v>1</v>
      </c>
      <c r="L29" s="7" t="s">
        <v>907</v>
      </c>
      <c r="M29" s="32" t="s">
        <v>860</v>
      </c>
    </row>
    <row r="30" spans="2:14" x14ac:dyDescent="0.35">
      <c r="B30">
        <v>28</v>
      </c>
      <c r="C30" t="s">
        <v>908</v>
      </c>
      <c r="D30" t="s">
        <v>909</v>
      </c>
      <c r="E30">
        <v>13.9</v>
      </c>
      <c r="F30">
        <v>13.9</v>
      </c>
      <c r="G30">
        <v>14</v>
      </c>
      <c r="I30">
        <f t="shared" si="0"/>
        <v>1</v>
      </c>
      <c r="L30" s="7" t="s">
        <v>907</v>
      </c>
      <c r="M30" t="s">
        <v>860</v>
      </c>
    </row>
    <row r="35" spans="11:16" x14ac:dyDescent="0.35">
      <c r="K35" s="7"/>
    </row>
    <row r="36" spans="11:16" x14ac:dyDescent="0.35">
      <c r="P36" s="7"/>
    </row>
    <row r="38" spans="11:16" x14ac:dyDescent="0.35">
      <c r="O38" s="9"/>
    </row>
  </sheetData>
  <sortState xmlns:xlrd2="http://schemas.microsoft.com/office/spreadsheetml/2017/richdata2" ref="P6:AR8">
    <sortCondition ref="P6:P8"/>
  </sortState>
  <mergeCells count="1">
    <mergeCell ref="J1:M1"/>
  </mergeCells>
  <hyperlinks>
    <hyperlink ref="L25" r:id="rId1" location="O3L9P114" xr:uid="{B09D8FA3-EBDF-4C85-BF05-61FEC2171F7A}"/>
    <hyperlink ref="L11" r:id="rId2" location="O6L18P23" xr:uid="{CC68B69A-DAB9-43CC-9A13-96BC0E7A03AC}"/>
    <hyperlink ref="L22" r:id="rId3" location="O3L10P152" xr:uid="{AF3844B0-E6C8-4012-A9BB-9CAE418EA3E8}"/>
    <hyperlink ref="L27" r:id="rId4" location="O2L4P22" xr:uid="{E14614AE-E288-407F-A03E-6B17D04936B3}"/>
    <hyperlink ref="L18" r:id="rId5" location="L6P18" xr:uid="{C7C93050-9F2D-468E-A508-32FACBE195D8}"/>
    <hyperlink ref="N15" r:id="rId6" xr:uid="{E82C783C-DAF1-4BCF-9426-703B23E9DBBA}"/>
    <hyperlink ref="N18" r:id="rId7" xr:uid="{1C8DAD3F-F747-4C29-BDB9-83FE2DA2AAAB}"/>
    <hyperlink ref="L29" r:id="rId8" xr:uid="{083F5715-9E59-4F1D-8E54-EDAC4361264B}"/>
    <hyperlink ref="L24" r:id="rId9" xr:uid="{8A9DACD2-AFE7-44FA-AC79-4ABA321638E2}"/>
    <hyperlink ref="L30" r:id="rId10" xr:uid="{FB460A9B-72AE-4235-94E1-A7F6A43FBC7B}"/>
    <hyperlink ref="M11" r:id="rId11" location="Pidm45053758267552" xr:uid="{978CCD66-CEBA-46C4-99C4-4933D1247F10}"/>
    <hyperlink ref="M12" r:id="rId12" location="Pidm45053758267552" xr:uid="{37ECAA86-91E2-4576-A088-B54E32B0492B}"/>
    <hyperlink ref="M13" r:id="rId13" location="Pidm45053758267552" xr:uid="{45CF01FF-C372-44F4-9A2B-0FE1687105AD}"/>
    <hyperlink ref="M14" r:id="rId14" location="Pidm45053758267552" xr:uid="{FA2B1904-D17F-42C3-A410-1A6CFA20E1CF}"/>
    <hyperlink ref="N16" r:id="rId15" xr:uid="{589EA7D4-53AD-4CC0-B1F0-A3F01AABF9DA}"/>
    <hyperlink ref="N17" r:id="rId16" xr:uid="{FEAABF24-5BF6-4D33-9FA3-A76380C25FAB}"/>
    <hyperlink ref="N22" r:id="rId17" display="https://valtioneuvosto.fi/-/1271139/tyoelakevakuutusmaksut-vuodelle-2023-vahvistettu" xr:uid="{4278B03B-C96E-42ED-BC93-5CF8355A2D6A}"/>
    <hyperlink ref="N23" r:id="rId18" xr:uid="{5F5C49D0-35C4-4726-9371-B5E6BEA88076}"/>
    <hyperlink ref="L20" r:id="rId19" xr:uid="{DB897269-5041-4FA1-9113-6C2E2A7FE9E0}"/>
    <hyperlink ref="L21" r:id="rId20" xr:uid="{609624DF-AC1C-41F7-AC4C-B5C6F04AD72B}"/>
    <hyperlink ref="L23" r:id="rId21" display="https://www.tyoelakelakipalvelu.fi/telp-publishing/vepa/document.faces?document_id=303880" xr:uid="{35B35D8C-E661-42EA-A835-67702C020B4D}"/>
  </hyperlinks>
  <pageMargins left="0.7" right="0.7" top="0.75" bottom="0.75" header="0.3" footer="0.3"/>
  <pageSetup paperSize="9" orientation="portrait" r:id="rId2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4072-226D-4E18-87BF-C0887465F72B}">
  <dimension ref="B1:O20"/>
  <sheetViews>
    <sheetView zoomScaleNormal="100" workbookViewId="0">
      <pane ySplit="2" topLeftCell="A3" activePane="bottomLeft" state="frozen"/>
      <selection activeCell="P30" sqref="P30"/>
      <selection pane="bottomLeft" activeCell="P30" sqref="P30"/>
    </sheetView>
  </sheetViews>
  <sheetFormatPr defaultRowHeight="14.5" x14ac:dyDescent="0.35"/>
  <cols>
    <col min="1" max="1" width="3.1796875" customWidth="1"/>
    <col min="2" max="2" width="3" customWidth="1"/>
    <col min="3" max="3" width="80" customWidth="1"/>
    <col min="4" max="4" width="20.81640625" customWidth="1"/>
  </cols>
  <sheetData>
    <row r="1" spans="2:15" x14ac:dyDescent="0.35">
      <c r="E1" s="5"/>
      <c r="F1" s="5"/>
      <c r="G1" s="5"/>
      <c r="H1" s="5"/>
      <c r="I1" s="5"/>
      <c r="K1" s="74" t="s">
        <v>113</v>
      </c>
      <c r="L1" s="74"/>
      <c r="M1" s="74"/>
      <c r="N1" s="74"/>
      <c r="O1" s="1"/>
    </row>
    <row r="2" spans="2:15" x14ac:dyDescent="0.35">
      <c r="B2" s="1" t="s">
        <v>114</v>
      </c>
      <c r="C2" s="1" t="s">
        <v>115</v>
      </c>
      <c r="D2" s="1" t="s">
        <v>108</v>
      </c>
      <c r="E2" s="6">
        <v>2021</v>
      </c>
      <c r="F2" s="6" t="s">
        <v>116</v>
      </c>
      <c r="G2" s="6" t="s">
        <v>117</v>
      </c>
      <c r="H2" s="6">
        <v>2023</v>
      </c>
      <c r="I2" s="6"/>
      <c r="J2" s="1" t="s">
        <v>118</v>
      </c>
      <c r="K2" s="1" t="s">
        <v>60</v>
      </c>
      <c r="L2" s="1" t="s">
        <v>0</v>
      </c>
      <c r="M2" s="1" t="s">
        <v>119</v>
      </c>
      <c r="N2" s="1" t="s">
        <v>120</v>
      </c>
      <c r="O2" s="1" t="s">
        <v>121</v>
      </c>
    </row>
    <row r="3" spans="2:15" x14ac:dyDescent="0.35">
      <c r="B3">
        <v>1</v>
      </c>
      <c r="C3" t="s">
        <v>991</v>
      </c>
      <c r="D3" t="s">
        <v>110</v>
      </c>
      <c r="E3">
        <v>1</v>
      </c>
      <c r="F3">
        <v>1</v>
      </c>
      <c r="G3">
        <v>8</v>
      </c>
      <c r="H3">
        <v>1</v>
      </c>
      <c r="J3">
        <f>IF(E3=0,0,1)</f>
        <v>1</v>
      </c>
      <c r="N3" t="s">
        <v>860</v>
      </c>
    </row>
    <row r="4" spans="2:15" x14ac:dyDescent="0.35">
      <c r="B4">
        <v>2</v>
      </c>
      <c r="C4" t="s">
        <v>992</v>
      </c>
      <c r="D4" t="s">
        <v>993</v>
      </c>
      <c r="E4">
        <v>504.06</v>
      </c>
      <c r="F4">
        <v>514.82000000000005</v>
      </c>
      <c r="G4">
        <v>532.97</v>
      </c>
      <c r="H4">
        <v>555.11</v>
      </c>
      <c r="J4">
        <f t="shared" ref="J4:J19" si="0">IF(E4=0,0,1)</f>
        <v>1</v>
      </c>
      <c r="K4" t="s">
        <v>85</v>
      </c>
      <c r="N4" t="s">
        <v>860</v>
      </c>
    </row>
    <row r="5" spans="2:15" x14ac:dyDescent="0.35">
      <c r="B5">
        <v>3</v>
      </c>
      <c r="C5" t="s">
        <v>994</v>
      </c>
      <c r="D5" t="s">
        <v>995</v>
      </c>
      <c r="E5">
        <v>504.06</v>
      </c>
      <c r="F5">
        <v>514.82000000000005</v>
      </c>
      <c r="G5">
        <v>532.97</v>
      </c>
      <c r="H5">
        <v>555.11</v>
      </c>
      <c r="J5">
        <f t="shared" si="0"/>
        <v>1</v>
      </c>
      <c r="K5" t="s">
        <v>85</v>
      </c>
      <c r="N5" t="s">
        <v>860</v>
      </c>
    </row>
    <row r="6" spans="2:15" x14ac:dyDescent="0.35">
      <c r="B6">
        <v>4</v>
      </c>
      <c r="C6" t="s">
        <v>996</v>
      </c>
      <c r="D6" t="s">
        <v>997</v>
      </c>
      <c r="E6">
        <v>1</v>
      </c>
      <c r="F6">
        <v>1</v>
      </c>
      <c r="G6">
        <v>1</v>
      </c>
      <c r="H6">
        <v>1</v>
      </c>
      <c r="J6">
        <f t="shared" si="0"/>
        <v>1</v>
      </c>
      <c r="L6" t="s">
        <v>9</v>
      </c>
      <c r="M6" s="7" t="s">
        <v>998</v>
      </c>
      <c r="N6" t="s">
        <v>860</v>
      </c>
    </row>
    <row r="7" spans="2:15" x14ac:dyDescent="0.35">
      <c r="B7">
        <v>5</v>
      </c>
      <c r="C7" t="s">
        <v>999</v>
      </c>
      <c r="D7" t="s">
        <v>1000</v>
      </c>
      <c r="E7">
        <v>0.14000000000000001</v>
      </c>
      <c r="F7">
        <v>0.14000000000000001</v>
      </c>
      <c r="G7">
        <v>0.14000000000000001</v>
      </c>
      <c r="H7">
        <v>0.14000000000000001</v>
      </c>
      <c r="J7">
        <f t="shared" si="0"/>
        <v>1</v>
      </c>
      <c r="L7" t="s">
        <v>9</v>
      </c>
      <c r="M7" t="s">
        <v>998</v>
      </c>
      <c r="N7" t="s">
        <v>860</v>
      </c>
    </row>
    <row r="8" spans="2:15" x14ac:dyDescent="0.35">
      <c r="B8">
        <v>6</v>
      </c>
      <c r="C8" t="s">
        <v>1001</v>
      </c>
      <c r="D8" t="s">
        <v>1002</v>
      </c>
      <c r="E8">
        <v>0.85</v>
      </c>
      <c r="F8">
        <v>0.85</v>
      </c>
      <c r="G8">
        <v>0.85</v>
      </c>
      <c r="H8">
        <v>0.85</v>
      </c>
      <c r="J8">
        <f t="shared" si="0"/>
        <v>1</v>
      </c>
      <c r="L8" t="s">
        <v>9</v>
      </c>
      <c r="M8" t="s">
        <v>998</v>
      </c>
      <c r="N8" t="s">
        <v>860</v>
      </c>
    </row>
    <row r="9" spans="2:15" x14ac:dyDescent="0.35">
      <c r="B9">
        <v>7</v>
      </c>
      <c r="C9" t="s">
        <v>1003</v>
      </c>
      <c r="D9" t="s">
        <v>1004</v>
      </c>
      <c r="E9">
        <v>0.73</v>
      </c>
      <c r="F9">
        <v>0.73</v>
      </c>
      <c r="G9">
        <v>0.73</v>
      </c>
      <c r="H9">
        <v>0.73</v>
      </c>
      <c r="J9">
        <f t="shared" si="0"/>
        <v>1</v>
      </c>
      <c r="L9" t="s">
        <v>9</v>
      </c>
      <c r="M9" t="s">
        <v>998</v>
      </c>
      <c r="N9" t="s">
        <v>860</v>
      </c>
    </row>
    <row r="10" spans="2:15" x14ac:dyDescent="0.35">
      <c r="B10">
        <v>8</v>
      </c>
      <c r="C10" t="s">
        <v>1005</v>
      </c>
      <c r="D10" t="s">
        <v>1006</v>
      </c>
      <c r="E10">
        <v>0.7</v>
      </c>
      <c r="F10">
        <v>0.7</v>
      </c>
      <c r="G10">
        <v>0.7</v>
      </c>
      <c r="H10">
        <v>0.76</v>
      </c>
      <c r="J10">
        <f t="shared" si="0"/>
        <v>1</v>
      </c>
      <c r="L10" t="s">
        <v>9</v>
      </c>
      <c r="M10" s="7" t="s">
        <v>998</v>
      </c>
      <c r="N10" t="s">
        <v>860</v>
      </c>
      <c r="O10" s="7" t="s">
        <v>1007</v>
      </c>
    </row>
    <row r="11" spans="2:15" x14ac:dyDescent="0.35">
      <c r="B11">
        <v>9</v>
      </c>
      <c r="C11" t="s">
        <v>1008</v>
      </c>
      <c r="D11" t="s">
        <v>1009</v>
      </c>
      <c r="E11">
        <v>0.7</v>
      </c>
      <c r="F11">
        <v>0.7</v>
      </c>
      <c r="G11">
        <v>0.7</v>
      </c>
      <c r="H11">
        <v>0.76</v>
      </c>
      <c r="J11">
        <f t="shared" si="0"/>
        <v>1</v>
      </c>
      <c r="L11" t="s">
        <v>9</v>
      </c>
      <c r="M11" s="7" t="s">
        <v>998</v>
      </c>
      <c r="N11" t="s">
        <v>860</v>
      </c>
      <c r="O11" t="s">
        <v>1007</v>
      </c>
    </row>
    <row r="12" spans="2:15" x14ac:dyDescent="0.35">
      <c r="B12">
        <v>10</v>
      </c>
      <c r="C12" t="s">
        <v>1010</v>
      </c>
      <c r="D12" t="s">
        <v>1011</v>
      </c>
      <c r="E12">
        <v>0.63</v>
      </c>
      <c r="F12">
        <v>0.63</v>
      </c>
      <c r="G12">
        <v>0.63</v>
      </c>
      <c r="H12">
        <v>0.69</v>
      </c>
      <c r="J12">
        <f t="shared" si="0"/>
        <v>1</v>
      </c>
      <c r="L12" t="s">
        <v>9</v>
      </c>
      <c r="M12" s="7" t="s">
        <v>998</v>
      </c>
      <c r="N12" t="s">
        <v>860</v>
      </c>
      <c r="O12" t="s">
        <v>1007</v>
      </c>
    </row>
    <row r="13" spans="2:15" x14ac:dyDescent="0.35">
      <c r="B13">
        <v>11</v>
      </c>
      <c r="C13" t="s">
        <v>1012</v>
      </c>
      <c r="D13" t="s">
        <v>1013</v>
      </c>
      <c r="E13">
        <v>0.05</v>
      </c>
      <c r="F13">
        <v>0.05</v>
      </c>
      <c r="G13">
        <v>0.05</v>
      </c>
      <c r="H13">
        <v>0.05</v>
      </c>
      <c r="J13">
        <f t="shared" si="0"/>
        <v>1</v>
      </c>
      <c r="L13" t="s">
        <v>9</v>
      </c>
      <c r="M13" s="7" t="s">
        <v>998</v>
      </c>
      <c r="N13" t="s">
        <v>860</v>
      </c>
    </row>
    <row r="14" spans="2:15" x14ac:dyDescent="0.35">
      <c r="B14">
        <v>12</v>
      </c>
      <c r="C14" t="s">
        <v>1014</v>
      </c>
      <c r="D14" t="s">
        <v>1015</v>
      </c>
      <c r="E14">
        <v>0.1</v>
      </c>
      <c r="F14">
        <v>0.1</v>
      </c>
      <c r="G14">
        <v>0.1</v>
      </c>
      <c r="H14">
        <v>0.1</v>
      </c>
      <c r="J14">
        <f t="shared" si="0"/>
        <v>1</v>
      </c>
      <c r="L14" t="s">
        <v>9</v>
      </c>
      <c r="M14" t="s">
        <v>998</v>
      </c>
      <c r="N14" t="s">
        <v>860</v>
      </c>
    </row>
    <row r="15" spans="2:15" x14ac:dyDescent="0.35">
      <c r="B15">
        <v>13</v>
      </c>
      <c r="C15" t="s">
        <v>1016</v>
      </c>
      <c r="D15" t="s">
        <v>1017</v>
      </c>
      <c r="E15">
        <v>0.1</v>
      </c>
      <c r="F15">
        <v>0.1</v>
      </c>
      <c r="G15">
        <v>0.1</v>
      </c>
      <c r="H15">
        <v>0.1</v>
      </c>
      <c r="J15">
        <f t="shared" si="0"/>
        <v>1</v>
      </c>
      <c r="L15" t="s">
        <v>9</v>
      </c>
      <c r="M15" t="s">
        <v>998</v>
      </c>
      <c r="N15" t="s">
        <v>860</v>
      </c>
    </row>
    <row r="16" spans="2:15" x14ac:dyDescent="0.35">
      <c r="B16">
        <v>14</v>
      </c>
      <c r="C16" t="s">
        <v>1018</v>
      </c>
      <c r="D16" t="s">
        <v>1019</v>
      </c>
      <c r="E16">
        <v>0.1</v>
      </c>
      <c r="F16">
        <v>0.1</v>
      </c>
      <c r="G16">
        <v>0.1</v>
      </c>
      <c r="H16">
        <v>0.1</v>
      </c>
      <c r="J16">
        <f t="shared" si="0"/>
        <v>1</v>
      </c>
      <c r="L16" t="s">
        <v>9</v>
      </c>
      <c r="M16" s="7" t="s">
        <v>998</v>
      </c>
      <c r="N16" t="s">
        <v>860</v>
      </c>
    </row>
    <row r="17" spans="2:15" x14ac:dyDescent="0.35">
      <c r="B17">
        <v>15</v>
      </c>
      <c r="C17" t="s">
        <v>1020</v>
      </c>
      <c r="D17" t="s">
        <v>1021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</row>
    <row r="18" spans="2:15" x14ac:dyDescent="0.35">
      <c r="B18">
        <v>16</v>
      </c>
      <c r="C18" t="s">
        <v>1022</v>
      </c>
      <c r="D18" t="s">
        <v>1023</v>
      </c>
      <c r="E18">
        <v>0.2</v>
      </c>
      <c r="F18">
        <v>0.2</v>
      </c>
      <c r="G18">
        <v>0.2</v>
      </c>
      <c r="H18">
        <v>0</v>
      </c>
      <c r="J18">
        <v>0</v>
      </c>
      <c r="L18" t="s">
        <v>9</v>
      </c>
      <c r="M18" s="7" t="s">
        <v>1024</v>
      </c>
      <c r="N18" t="s">
        <v>860</v>
      </c>
      <c r="O18" s="7" t="s">
        <v>1843</v>
      </c>
    </row>
    <row r="19" spans="2:15" x14ac:dyDescent="0.35">
      <c r="B19">
        <v>17</v>
      </c>
      <c r="C19" t="s">
        <v>1025</v>
      </c>
      <c r="D19" t="s">
        <v>1026</v>
      </c>
      <c r="E19">
        <v>150</v>
      </c>
      <c r="F19">
        <v>150</v>
      </c>
      <c r="G19">
        <v>150</v>
      </c>
      <c r="H19">
        <v>150</v>
      </c>
      <c r="J19">
        <f t="shared" si="0"/>
        <v>1</v>
      </c>
      <c r="L19" t="s">
        <v>9</v>
      </c>
      <c r="M19" t="s">
        <v>1024</v>
      </c>
      <c r="N19" t="s">
        <v>860</v>
      </c>
    </row>
    <row r="20" spans="2:15" x14ac:dyDescent="0.35">
      <c r="B20">
        <v>18</v>
      </c>
      <c r="C20" t="s">
        <v>1027</v>
      </c>
      <c r="D20" t="s">
        <v>155</v>
      </c>
      <c r="E20">
        <v>22.8</v>
      </c>
      <c r="F20">
        <v>22.8</v>
      </c>
      <c r="G20">
        <v>22.8</v>
      </c>
      <c r="H20">
        <v>24</v>
      </c>
      <c r="J20">
        <f>IF(E20=0,0,1)</f>
        <v>1</v>
      </c>
      <c r="L20" t="s">
        <v>9</v>
      </c>
      <c r="M20" t="s">
        <v>1028</v>
      </c>
      <c r="N20" t="s">
        <v>860</v>
      </c>
      <c r="O20" s="7" t="s">
        <v>1029</v>
      </c>
    </row>
  </sheetData>
  <sortState xmlns:xlrd2="http://schemas.microsoft.com/office/spreadsheetml/2017/richdata2" ref="H31:X33">
    <sortCondition ref="H31:H33"/>
  </sortState>
  <mergeCells count="1">
    <mergeCell ref="K1:N1"/>
  </mergeCells>
  <hyperlinks>
    <hyperlink ref="M13" r:id="rId1" location="L2P9" xr:uid="{E929DAC4-A310-46DD-B010-7D6995288C2A}"/>
    <hyperlink ref="M18" r:id="rId2" location="L2P11" xr:uid="{ECB94063-39E0-452D-A35E-A11FBE9B6DF6}"/>
    <hyperlink ref="O20" r:id="rId3" location="kuntarajat" xr:uid="{04A7635D-0B43-4D59-932B-DEC7A054ECE2}"/>
    <hyperlink ref="M10" r:id="rId4" location="L2P9" xr:uid="{10E7F4C6-DEF8-44C2-B8C9-DC8330BEAE57}"/>
    <hyperlink ref="M11" r:id="rId5" location="L2P9" xr:uid="{96F0F673-50D0-4D58-BF33-67E89F28C25B}"/>
    <hyperlink ref="M12" r:id="rId6" location="L2P9" xr:uid="{E14983DB-9A83-4DFF-B954-C6D7F31083B9}"/>
    <hyperlink ref="O18" r:id="rId7" xr:uid="{5B84DE91-8D36-4721-99C1-1DBC6C41DBC0}"/>
    <hyperlink ref="O10" r:id="rId8" xr:uid="{54A4C3DB-59F8-4BC5-B6FC-44DAAC253B8D}"/>
  </hyperlinks>
  <pageMargins left="0.7" right="0.7" top="0.75" bottom="0.75" header="0.3" footer="0.3"/>
  <pageSetup paperSize="9" orientation="portrait" r:id="rId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C299-E283-474A-BCA1-FC2017103969}">
  <dimension ref="B1:P54"/>
  <sheetViews>
    <sheetView zoomScaleNormal="100" workbookViewId="0">
      <pane ySplit="2" topLeftCell="A30" activePane="bottomLeft" state="frozen"/>
      <selection activeCell="P30" sqref="P30"/>
      <selection pane="bottomLeft" activeCell="H54" sqref="H54:I54"/>
    </sheetView>
  </sheetViews>
  <sheetFormatPr defaultRowHeight="14.5" x14ac:dyDescent="0.35"/>
  <cols>
    <col min="1" max="1" width="2.81640625" customWidth="1"/>
    <col min="2" max="2" width="3" customWidth="1"/>
    <col min="3" max="3" width="49.81640625" customWidth="1"/>
    <col min="4" max="4" width="17.453125" bestFit="1" customWidth="1"/>
    <col min="5" max="6" width="9.26953125" bestFit="1" customWidth="1"/>
    <col min="7" max="7" width="10.1796875" customWidth="1"/>
    <col min="8" max="8" width="11" customWidth="1"/>
    <col min="9" max="9" width="7.26953125" bestFit="1" customWidth="1"/>
    <col min="13" max="13" width="34.81640625" customWidth="1"/>
    <col min="14" max="14" width="22.26953125" customWidth="1"/>
  </cols>
  <sheetData>
    <row r="1" spans="2:16" x14ac:dyDescent="0.35">
      <c r="E1" s="5"/>
      <c r="F1" s="5"/>
      <c r="G1" s="5"/>
      <c r="H1" s="5"/>
      <c r="I1" s="5"/>
      <c r="J1" s="5"/>
      <c r="L1" s="74" t="s">
        <v>113</v>
      </c>
      <c r="M1" s="74"/>
      <c r="N1" s="74"/>
      <c r="O1" s="74"/>
      <c r="P1" s="1"/>
    </row>
    <row r="2" spans="2:16" x14ac:dyDescent="0.35">
      <c r="B2" s="1" t="s">
        <v>114</v>
      </c>
      <c r="C2" s="1" t="s">
        <v>115</v>
      </c>
      <c r="D2" s="1" t="s">
        <v>108</v>
      </c>
      <c r="E2" s="8" t="s">
        <v>572</v>
      </c>
      <c r="F2" s="8" t="s">
        <v>573</v>
      </c>
      <c r="G2" s="8" t="s">
        <v>116</v>
      </c>
      <c r="H2" s="8" t="s">
        <v>117</v>
      </c>
      <c r="I2" s="8">
        <v>2023</v>
      </c>
      <c r="J2" s="6"/>
      <c r="K2" s="1" t="s">
        <v>118</v>
      </c>
      <c r="L2" s="1" t="s">
        <v>60</v>
      </c>
      <c r="M2" s="1" t="s">
        <v>0</v>
      </c>
      <c r="N2" s="1" t="s">
        <v>119</v>
      </c>
      <c r="O2" s="1" t="s">
        <v>120</v>
      </c>
      <c r="P2" s="1" t="s">
        <v>121</v>
      </c>
    </row>
    <row r="3" spans="2:16" x14ac:dyDescent="0.35">
      <c r="B3">
        <v>1</v>
      </c>
      <c r="C3" t="s">
        <v>576</v>
      </c>
      <c r="D3" t="s">
        <v>110</v>
      </c>
      <c r="E3">
        <v>1</v>
      </c>
      <c r="F3">
        <v>7</v>
      </c>
      <c r="G3">
        <v>1</v>
      </c>
      <c r="H3">
        <v>8</v>
      </c>
      <c r="I3">
        <v>1</v>
      </c>
      <c r="K3">
        <f>IF(F3=0,0,1)</f>
        <v>1</v>
      </c>
      <c r="O3" t="s">
        <v>860</v>
      </c>
    </row>
    <row r="4" spans="2:16" x14ac:dyDescent="0.35">
      <c r="B4">
        <v>2</v>
      </c>
      <c r="C4" t="s">
        <v>1685</v>
      </c>
      <c r="D4" t="s">
        <v>1686</v>
      </c>
      <c r="E4">
        <v>3</v>
      </c>
      <c r="F4">
        <v>3</v>
      </c>
      <c r="G4">
        <v>0</v>
      </c>
      <c r="H4">
        <v>0</v>
      </c>
      <c r="I4">
        <v>0</v>
      </c>
      <c r="K4">
        <v>0</v>
      </c>
    </row>
    <row r="5" spans="2:16" x14ac:dyDescent="0.35">
      <c r="B5">
        <v>3</v>
      </c>
      <c r="C5" t="s">
        <v>1687</v>
      </c>
      <c r="D5" t="s">
        <v>1688</v>
      </c>
      <c r="E5">
        <v>21.5</v>
      </c>
      <c r="F5">
        <v>21.5</v>
      </c>
      <c r="G5">
        <v>21.5</v>
      </c>
      <c r="H5">
        <v>21.5</v>
      </c>
      <c r="I5">
        <v>21.5</v>
      </c>
      <c r="K5">
        <f t="shared" ref="K5:K54" si="0">IF(F5=0,0,1)</f>
        <v>1</v>
      </c>
      <c r="M5" t="s">
        <v>11</v>
      </c>
      <c r="N5" t="s">
        <v>1689</v>
      </c>
      <c r="O5" t="s">
        <v>860</v>
      </c>
    </row>
    <row r="6" spans="2:16" x14ac:dyDescent="0.35">
      <c r="B6">
        <v>4</v>
      </c>
      <c r="C6" t="s">
        <v>1690</v>
      </c>
      <c r="D6" t="s">
        <v>1691</v>
      </c>
      <c r="E6">
        <v>33.78</v>
      </c>
      <c r="F6">
        <v>33.78</v>
      </c>
      <c r="G6">
        <v>34.5</v>
      </c>
      <c r="H6">
        <v>35.72</v>
      </c>
      <c r="I6">
        <v>37.21</v>
      </c>
      <c r="K6">
        <f t="shared" si="0"/>
        <v>1</v>
      </c>
      <c r="L6" t="s">
        <v>85</v>
      </c>
      <c r="O6" t="s">
        <v>860</v>
      </c>
    </row>
    <row r="7" spans="2:16" x14ac:dyDescent="0.35">
      <c r="B7">
        <v>5</v>
      </c>
      <c r="C7" t="s">
        <v>1692</v>
      </c>
      <c r="D7" t="s">
        <v>1693</v>
      </c>
      <c r="E7">
        <v>95</v>
      </c>
      <c r="F7">
        <v>95</v>
      </c>
      <c r="G7">
        <v>95</v>
      </c>
      <c r="H7">
        <v>95</v>
      </c>
      <c r="I7">
        <v>95</v>
      </c>
      <c r="K7">
        <f t="shared" si="0"/>
        <v>1</v>
      </c>
      <c r="M7" t="s">
        <v>11</v>
      </c>
      <c r="N7" t="s">
        <v>1689</v>
      </c>
      <c r="O7" t="s">
        <v>860</v>
      </c>
    </row>
    <row r="8" spans="2:16" x14ac:dyDescent="0.35">
      <c r="B8">
        <v>6</v>
      </c>
      <c r="C8" t="s">
        <v>1694</v>
      </c>
      <c r="D8" t="s">
        <v>1695</v>
      </c>
      <c r="E8">
        <v>0.45</v>
      </c>
      <c r="F8">
        <v>0.45</v>
      </c>
      <c r="G8">
        <v>0.45</v>
      </c>
      <c r="H8">
        <v>0.45</v>
      </c>
      <c r="I8">
        <v>0.45</v>
      </c>
      <c r="K8">
        <f t="shared" si="0"/>
        <v>1</v>
      </c>
      <c r="M8" t="s">
        <v>11</v>
      </c>
      <c r="N8" t="s">
        <v>1689</v>
      </c>
      <c r="O8" t="s">
        <v>860</v>
      </c>
    </row>
    <row r="9" spans="2:16" x14ac:dyDescent="0.35">
      <c r="B9">
        <v>7</v>
      </c>
      <c r="C9" t="s">
        <v>1696</v>
      </c>
      <c r="D9" t="s">
        <v>1697</v>
      </c>
      <c r="E9">
        <v>0.2</v>
      </c>
      <c r="F9">
        <v>0.2</v>
      </c>
      <c r="G9">
        <v>0.2</v>
      </c>
      <c r="H9">
        <v>0.2</v>
      </c>
      <c r="I9">
        <v>0.2</v>
      </c>
      <c r="K9">
        <f t="shared" si="0"/>
        <v>1</v>
      </c>
      <c r="M9" t="s">
        <v>11</v>
      </c>
      <c r="N9" t="s">
        <v>1689</v>
      </c>
      <c r="O9" t="s">
        <v>860</v>
      </c>
    </row>
    <row r="10" spans="2:16" x14ac:dyDescent="0.35">
      <c r="B10">
        <v>8</v>
      </c>
      <c r="C10" t="s">
        <v>1698</v>
      </c>
      <c r="D10" t="s">
        <v>1699</v>
      </c>
      <c r="E10">
        <v>0.55000000000000004</v>
      </c>
      <c r="F10">
        <v>0.55000000000000004</v>
      </c>
      <c r="G10">
        <v>0.55000000000000004</v>
      </c>
      <c r="H10">
        <v>0.55000000000000004</v>
      </c>
      <c r="I10">
        <v>0.55000000000000004</v>
      </c>
      <c r="K10">
        <f t="shared" si="0"/>
        <v>1</v>
      </c>
      <c r="M10" t="s">
        <v>11</v>
      </c>
      <c r="N10" t="s">
        <v>1689</v>
      </c>
      <c r="O10" t="s">
        <v>860</v>
      </c>
    </row>
    <row r="11" spans="2:16" x14ac:dyDescent="0.35">
      <c r="B11">
        <v>9</v>
      </c>
      <c r="C11" t="s">
        <v>1700</v>
      </c>
      <c r="D11" t="s">
        <v>1701</v>
      </c>
      <c r="E11">
        <v>0.25</v>
      </c>
      <c r="F11">
        <v>0.25</v>
      </c>
      <c r="G11">
        <v>0.25</v>
      </c>
      <c r="H11">
        <v>0.25</v>
      </c>
      <c r="I11">
        <v>0.25</v>
      </c>
      <c r="K11">
        <f t="shared" si="0"/>
        <v>1</v>
      </c>
      <c r="M11" t="s">
        <v>11</v>
      </c>
      <c r="N11" t="s">
        <v>1689</v>
      </c>
      <c r="O11" t="s">
        <v>860</v>
      </c>
    </row>
    <row r="12" spans="2:16" x14ac:dyDescent="0.35">
      <c r="B12">
        <v>10</v>
      </c>
      <c r="C12" t="s">
        <v>1702</v>
      </c>
      <c r="D12" t="s">
        <v>1703</v>
      </c>
      <c r="E12">
        <v>0.9</v>
      </c>
      <c r="F12">
        <v>0.9</v>
      </c>
      <c r="G12">
        <v>0.9</v>
      </c>
      <c r="H12">
        <v>0.9</v>
      </c>
      <c r="I12">
        <v>0.9</v>
      </c>
      <c r="K12">
        <f t="shared" si="0"/>
        <v>1</v>
      </c>
      <c r="M12" t="s">
        <v>11</v>
      </c>
      <c r="N12" t="s">
        <v>1689</v>
      </c>
      <c r="O12" t="s">
        <v>860</v>
      </c>
    </row>
    <row r="13" spans="2:16" x14ac:dyDescent="0.35">
      <c r="B13">
        <v>11</v>
      </c>
      <c r="C13" t="s">
        <v>1704</v>
      </c>
      <c r="D13" t="s">
        <v>1705</v>
      </c>
      <c r="E13">
        <v>5.3</v>
      </c>
      <c r="F13">
        <v>5.3</v>
      </c>
      <c r="G13">
        <v>5.41</v>
      </c>
      <c r="H13">
        <v>5.61</v>
      </c>
      <c r="I13">
        <v>7.01</v>
      </c>
      <c r="K13">
        <f t="shared" si="0"/>
        <v>1</v>
      </c>
      <c r="L13" t="s">
        <v>85</v>
      </c>
      <c r="P13" s="7" t="s">
        <v>1845</v>
      </c>
    </row>
    <row r="14" spans="2:16" x14ac:dyDescent="0.35">
      <c r="B14">
        <v>12</v>
      </c>
      <c r="C14" t="s">
        <v>1706</v>
      </c>
      <c r="D14" t="s">
        <v>1707</v>
      </c>
      <c r="E14">
        <v>7.78</v>
      </c>
      <c r="F14">
        <v>7.78</v>
      </c>
      <c r="G14">
        <v>7.95</v>
      </c>
      <c r="H14">
        <v>8.23</v>
      </c>
      <c r="I14">
        <v>10.29</v>
      </c>
      <c r="K14">
        <f t="shared" si="0"/>
        <v>1</v>
      </c>
      <c r="L14" t="s">
        <v>85</v>
      </c>
      <c r="P14" s="7" t="s">
        <v>1845</v>
      </c>
    </row>
    <row r="15" spans="2:16" x14ac:dyDescent="0.35">
      <c r="B15">
        <v>13</v>
      </c>
      <c r="C15" t="s">
        <v>1708</v>
      </c>
      <c r="D15" t="s">
        <v>1709</v>
      </c>
      <c r="E15">
        <v>10.029999999999999</v>
      </c>
      <c r="F15">
        <v>10.029999999999999</v>
      </c>
      <c r="G15">
        <v>10.25</v>
      </c>
      <c r="H15">
        <v>10.61</v>
      </c>
      <c r="I15">
        <v>13.26</v>
      </c>
      <c r="K15">
        <f t="shared" si="0"/>
        <v>1</v>
      </c>
      <c r="L15" t="s">
        <v>85</v>
      </c>
      <c r="P15" s="7" t="s">
        <v>1845</v>
      </c>
    </row>
    <row r="16" spans="2:16" x14ac:dyDescent="0.35">
      <c r="B16">
        <v>14</v>
      </c>
      <c r="C16" t="s">
        <v>1710</v>
      </c>
      <c r="D16" t="s">
        <v>1711</v>
      </c>
      <c r="E16">
        <v>1</v>
      </c>
      <c r="F16">
        <v>1</v>
      </c>
      <c r="G16">
        <v>1</v>
      </c>
      <c r="H16">
        <v>1</v>
      </c>
      <c r="I16">
        <v>1</v>
      </c>
      <c r="K16">
        <f t="shared" si="0"/>
        <v>1</v>
      </c>
      <c r="M16" t="s">
        <v>11</v>
      </c>
      <c r="N16" s="7" t="s">
        <v>1712</v>
      </c>
      <c r="O16" t="s">
        <v>860</v>
      </c>
    </row>
    <row r="17" spans="2:16" x14ac:dyDescent="0.35">
      <c r="B17">
        <v>15</v>
      </c>
      <c r="C17" t="s">
        <v>1713</v>
      </c>
      <c r="D17" t="s">
        <v>1714</v>
      </c>
      <c r="E17">
        <v>311</v>
      </c>
      <c r="F17">
        <v>311</v>
      </c>
      <c r="G17">
        <v>311</v>
      </c>
      <c r="H17">
        <v>311</v>
      </c>
      <c r="I17">
        <v>311</v>
      </c>
      <c r="K17">
        <f t="shared" si="0"/>
        <v>1</v>
      </c>
      <c r="M17" t="s">
        <v>11</v>
      </c>
      <c r="N17" t="s">
        <v>1715</v>
      </c>
      <c r="O17" s="7" t="s">
        <v>1846</v>
      </c>
    </row>
    <row r="18" spans="2:16" x14ac:dyDescent="0.35">
      <c r="B18">
        <v>16</v>
      </c>
      <c r="C18" t="s">
        <v>1716</v>
      </c>
      <c r="D18" t="s">
        <v>1717</v>
      </c>
      <c r="E18">
        <v>1044</v>
      </c>
      <c r="F18">
        <v>1044</v>
      </c>
      <c r="G18">
        <v>1044</v>
      </c>
      <c r="H18">
        <v>1044</v>
      </c>
      <c r="I18">
        <v>1044</v>
      </c>
      <c r="K18">
        <f t="shared" si="0"/>
        <v>1</v>
      </c>
      <c r="M18" t="s">
        <v>11</v>
      </c>
      <c r="N18" t="s">
        <v>1715</v>
      </c>
      <c r="O18" s="7" t="s">
        <v>1846</v>
      </c>
    </row>
    <row r="19" spans="2:16" x14ac:dyDescent="0.35">
      <c r="B19">
        <v>17</v>
      </c>
      <c r="C19" t="s">
        <v>1718</v>
      </c>
      <c r="D19" t="s">
        <v>1719</v>
      </c>
      <c r="E19">
        <v>130</v>
      </c>
      <c r="F19">
        <v>130</v>
      </c>
      <c r="G19">
        <v>130</v>
      </c>
      <c r="H19">
        <v>130</v>
      </c>
      <c r="I19">
        <v>130</v>
      </c>
      <c r="K19">
        <f t="shared" si="0"/>
        <v>1</v>
      </c>
      <c r="M19" t="s">
        <v>11</v>
      </c>
      <c r="N19" t="s">
        <v>1715</v>
      </c>
      <c r="O19" s="7" t="s">
        <v>1846</v>
      </c>
    </row>
    <row r="20" spans="2:16" x14ac:dyDescent="0.35">
      <c r="B20">
        <v>18</v>
      </c>
      <c r="C20" t="s">
        <v>1720</v>
      </c>
      <c r="D20" t="s">
        <v>1721</v>
      </c>
      <c r="E20">
        <v>0</v>
      </c>
      <c r="F20">
        <v>0</v>
      </c>
      <c r="G20">
        <v>0</v>
      </c>
      <c r="H20">
        <v>0</v>
      </c>
      <c r="I20">
        <v>0</v>
      </c>
      <c r="K20">
        <f t="shared" si="0"/>
        <v>0</v>
      </c>
    </row>
    <row r="21" spans="2:16" x14ac:dyDescent="0.35">
      <c r="B21">
        <v>19</v>
      </c>
      <c r="C21" t="s">
        <v>1722</v>
      </c>
      <c r="D21" t="s">
        <v>1723</v>
      </c>
      <c r="E21">
        <v>0.75</v>
      </c>
      <c r="F21">
        <v>0.75</v>
      </c>
      <c r="G21">
        <v>0.75</v>
      </c>
      <c r="H21">
        <v>0.75</v>
      </c>
      <c r="I21">
        <v>0.75</v>
      </c>
      <c r="K21">
        <f t="shared" si="0"/>
        <v>1</v>
      </c>
      <c r="M21" t="s">
        <v>11</v>
      </c>
      <c r="N21" t="s">
        <v>1715</v>
      </c>
      <c r="O21" s="7" t="s">
        <v>1846</v>
      </c>
    </row>
    <row r="22" spans="2:16" x14ac:dyDescent="0.35">
      <c r="B22">
        <v>20</v>
      </c>
      <c r="C22" t="s">
        <v>1724</v>
      </c>
      <c r="D22" t="s">
        <v>1725</v>
      </c>
      <c r="E22">
        <v>0.5</v>
      </c>
      <c r="F22">
        <v>0.5</v>
      </c>
      <c r="G22">
        <v>0.5</v>
      </c>
      <c r="H22">
        <v>0.5</v>
      </c>
      <c r="I22">
        <v>0.5</v>
      </c>
      <c r="K22">
        <f t="shared" si="0"/>
        <v>1</v>
      </c>
      <c r="M22" t="s">
        <v>11</v>
      </c>
      <c r="N22" t="s">
        <v>1715</v>
      </c>
      <c r="O22" s="7" t="s">
        <v>1846</v>
      </c>
    </row>
    <row r="23" spans="2:16" x14ac:dyDescent="0.35">
      <c r="B23">
        <v>21</v>
      </c>
      <c r="C23" t="s">
        <v>936</v>
      </c>
      <c r="D23" t="s">
        <v>1726</v>
      </c>
      <c r="E23">
        <v>4.3400000000000001E-2</v>
      </c>
      <c r="F23">
        <v>4.3400000000000001E-2</v>
      </c>
      <c r="G23">
        <v>4.24E-2</v>
      </c>
      <c r="H23">
        <v>4.24E-2</v>
      </c>
      <c r="I23" s="28">
        <v>4.3979999999999998E-2</v>
      </c>
      <c r="K23">
        <f t="shared" si="0"/>
        <v>1</v>
      </c>
      <c r="L23" t="s">
        <v>938</v>
      </c>
      <c r="M23" t="s">
        <v>11</v>
      </c>
      <c r="N23" s="7" t="s">
        <v>1727</v>
      </c>
      <c r="O23" t="s">
        <v>860</v>
      </c>
    </row>
    <row r="24" spans="2:16" x14ac:dyDescent="0.35">
      <c r="B24">
        <v>22</v>
      </c>
      <c r="C24" t="s">
        <v>1728</v>
      </c>
      <c r="D24" t="s">
        <v>1729</v>
      </c>
      <c r="E24">
        <v>0.5</v>
      </c>
      <c r="F24">
        <v>0.5</v>
      </c>
      <c r="G24">
        <v>0.5</v>
      </c>
      <c r="H24">
        <v>0.5</v>
      </c>
      <c r="I24">
        <v>0.5</v>
      </c>
      <c r="K24">
        <f t="shared" si="0"/>
        <v>1</v>
      </c>
      <c r="M24" t="s">
        <v>11</v>
      </c>
      <c r="N24" t="s">
        <v>1730</v>
      </c>
      <c r="O24" t="s">
        <v>860</v>
      </c>
    </row>
    <row r="25" spans="2:16" x14ac:dyDescent="0.35">
      <c r="B25">
        <v>23</v>
      </c>
      <c r="C25" t="s">
        <v>1731</v>
      </c>
      <c r="D25" t="s">
        <v>1732</v>
      </c>
      <c r="E25">
        <v>1781</v>
      </c>
      <c r="F25">
        <v>1781</v>
      </c>
      <c r="G25">
        <v>1781</v>
      </c>
      <c r="H25">
        <v>1781</v>
      </c>
      <c r="I25">
        <v>1781</v>
      </c>
      <c r="K25">
        <f t="shared" si="0"/>
        <v>1</v>
      </c>
      <c r="M25" t="s">
        <v>11</v>
      </c>
      <c r="N25" t="s">
        <v>1730</v>
      </c>
      <c r="O25" t="s">
        <v>860</v>
      </c>
    </row>
    <row r="26" spans="2:16" x14ac:dyDescent="0.35">
      <c r="B26">
        <v>24</v>
      </c>
      <c r="C26" t="s">
        <v>1733</v>
      </c>
      <c r="D26" t="s">
        <v>1734</v>
      </c>
      <c r="E26">
        <v>106</v>
      </c>
      <c r="F26">
        <v>106</v>
      </c>
      <c r="G26">
        <v>106</v>
      </c>
      <c r="H26">
        <v>106</v>
      </c>
      <c r="I26">
        <v>106</v>
      </c>
      <c r="K26">
        <f t="shared" si="0"/>
        <v>1</v>
      </c>
      <c r="M26" t="s">
        <v>11</v>
      </c>
      <c r="N26" t="s">
        <v>1730</v>
      </c>
      <c r="O26" t="s">
        <v>860</v>
      </c>
    </row>
    <row r="27" spans="2:16" x14ac:dyDescent="0.35">
      <c r="B27">
        <v>25</v>
      </c>
      <c r="C27" t="s">
        <v>1735</v>
      </c>
      <c r="D27" t="s">
        <v>1736</v>
      </c>
      <c r="E27">
        <v>0.5</v>
      </c>
      <c r="F27">
        <v>0.5</v>
      </c>
      <c r="G27">
        <v>0.5</v>
      </c>
      <c r="H27">
        <v>0.5</v>
      </c>
      <c r="I27">
        <v>0.5</v>
      </c>
      <c r="K27">
        <f>IF(F27=0,0,1)</f>
        <v>1</v>
      </c>
      <c r="M27" t="s">
        <v>11</v>
      </c>
      <c r="N27" t="s">
        <v>1730</v>
      </c>
      <c r="O27" t="s">
        <v>860</v>
      </c>
    </row>
    <row r="28" spans="2:16" x14ac:dyDescent="0.35">
      <c r="B28">
        <v>26</v>
      </c>
      <c r="C28" t="s">
        <v>1737</v>
      </c>
      <c r="D28" t="s">
        <v>1738</v>
      </c>
      <c r="E28">
        <v>500</v>
      </c>
      <c r="F28">
        <v>300</v>
      </c>
      <c r="G28">
        <v>300</v>
      </c>
      <c r="H28">
        <v>300</v>
      </c>
      <c r="I28">
        <v>300</v>
      </c>
      <c r="K28">
        <f t="shared" si="0"/>
        <v>1</v>
      </c>
      <c r="M28" t="s">
        <v>11</v>
      </c>
      <c r="N28" t="s">
        <v>1739</v>
      </c>
      <c r="O28" t="s">
        <v>860</v>
      </c>
      <c r="P28" s="7"/>
    </row>
    <row r="29" spans="2:16" x14ac:dyDescent="0.35">
      <c r="B29">
        <v>27</v>
      </c>
      <c r="C29" t="s">
        <v>1740</v>
      </c>
      <c r="D29" t="s">
        <v>1741</v>
      </c>
      <c r="E29">
        <v>0.5</v>
      </c>
      <c r="F29">
        <v>0.5</v>
      </c>
      <c r="G29">
        <v>0.5</v>
      </c>
      <c r="H29">
        <v>0.5</v>
      </c>
      <c r="I29">
        <v>0.5</v>
      </c>
      <c r="K29">
        <f t="shared" si="0"/>
        <v>1</v>
      </c>
      <c r="M29" t="s">
        <v>11</v>
      </c>
      <c r="N29" t="s">
        <v>1739</v>
      </c>
      <c r="O29" t="s">
        <v>860</v>
      </c>
    </row>
    <row r="30" spans="2:16" x14ac:dyDescent="0.35">
      <c r="B30">
        <v>28</v>
      </c>
      <c r="C30" t="s">
        <v>1742</v>
      </c>
      <c r="D30" t="s">
        <v>1743</v>
      </c>
      <c r="E30">
        <v>1</v>
      </c>
      <c r="F30">
        <v>1</v>
      </c>
      <c r="G30">
        <v>1</v>
      </c>
      <c r="H30">
        <v>1</v>
      </c>
      <c r="I30">
        <v>1</v>
      </c>
      <c r="K30">
        <f t="shared" si="0"/>
        <v>1</v>
      </c>
      <c r="M30" t="s">
        <v>11</v>
      </c>
      <c r="N30" t="s">
        <v>1739</v>
      </c>
      <c r="O30" t="s">
        <v>860</v>
      </c>
    </row>
    <row r="31" spans="2:16" x14ac:dyDescent="0.35">
      <c r="B31">
        <v>29</v>
      </c>
      <c r="C31" t="s">
        <v>1744</v>
      </c>
      <c r="D31" t="s">
        <v>1745</v>
      </c>
      <c r="E31">
        <v>9</v>
      </c>
      <c r="F31">
        <v>9</v>
      </c>
      <c r="G31">
        <v>9</v>
      </c>
      <c r="H31">
        <v>9</v>
      </c>
      <c r="I31">
        <v>9</v>
      </c>
      <c r="K31">
        <f t="shared" si="0"/>
        <v>1</v>
      </c>
      <c r="M31" t="s">
        <v>11</v>
      </c>
      <c r="N31" t="s">
        <v>1746</v>
      </c>
      <c r="O31" t="s">
        <v>860</v>
      </c>
    </row>
    <row r="32" spans="2:16" x14ac:dyDescent="0.35">
      <c r="B32">
        <v>30</v>
      </c>
      <c r="C32" t="s">
        <v>1747</v>
      </c>
      <c r="D32" t="s">
        <v>1748</v>
      </c>
      <c r="E32">
        <v>4.8</v>
      </c>
      <c r="F32">
        <v>4.8</v>
      </c>
      <c r="G32">
        <v>4.91</v>
      </c>
      <c r="H32">
        <v>5.08</v>
      </c>
      <c r="I32">
        <v>5.29</v>
      </c>
      <c r="K32">
        <f t="shared" si="0"/>
        <v>1</v>
      </c>
      <c r="L32" t="s">
        <v>85</v>
      </c>
    </row>
    <row r="33" spans="2:16" x14ac:dyDescent="0.35">
      <c r="B33">
        <v>31</v>
      </c>
      <c r="C33" t="s">
        <v>1749</v>
      </c>
      <c r="D33" t="s">
        <v>1750</v>
      </c>
      <c r="E33">
        <v>0</v>
      </c>
      <c r="F33">
        <v>0</v>
      </c>
      <c r="G33">
        <v>0</v>
      </c>
      <c r="H33">
        <v>0</v>
      </c>
      <c r="I33">
        <v>0</v>
      </c>
      <c r="K33">
        <f t="shared" si="0"/>
        <v>0</v>
      </c>
    </row>
    <row r="34" spans="2:16" x14ac:dyDescent="0.35">
      <c r="B34">
        <v>32</v>
      </c>
      <c r="C34" t="s">
        <v>1751</v>
      </c>
      <c r="D34" t="s">
        <v>1752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0"/>
        <v>0</v>
      </c>
    </row>
    <row r="35" spans="2:16" x14ac:dyDescent="0.35">
      <c r="B35">
        <v>33</v>
      </c>
      <c r="C35" t="s">
        <v>1753</v>
      </c>
      <c r="D35" t="s">
        <v>1754</v>
      </c>
      <c r="E35">
        <v>0.7</v>
      </c>
      <c r="F35">
        <v>0.7</v>
      </c>
      <c r="G35">
        <v>0.7</v>
      </c>
      <c r="H35">
        <v>0.7</v>
      </c>
      <c r="I35">
        <v>0.7</v>
      </c>
      <c r="K35">
        <f t="shared" si="0"/>
        <v>1</v>
      </c>
      <c r="M35" t="s">
        <v>12</v>
      </c>
      <c r="N35" t="s">
        <v>1755</v>
      </c>
      <c r="O35" t="s">
        <v>860</v>
      </c>
    </row>
    <row r="36" spans="2:16" x14ac:dyDescent="0.35">
      <c r="B36">
        <v>34</v>
      </c>
      <c r="C36" t="s">
        <v>1756</v>
      </c>
      <c r="D36" t="s">
        <v>1757</v>
      </c>
      <c r="E36">
        <v>0.7</v>
      </c>
      <c r="F36">
        <v>0.7</v>
      </c>
      <c r="G36">
        <v>0.7</v>
      </c>
      <c r="H36">
        <v>0.7</v>
      </c>
      <c r="I36">
        <v>0.7</v>
      </c>
      <c r="K36">
        <f t="shared" si="0"/>
        <v>1</v>
      </c>
      <c r="M36" t="s">
        <v>12</v>
      </c>
      <c r="N36" t="s">
        <v>1755</v>
      </c>
      <c r="O36" t="s">
        <v>860</v>
      </c>
    </row>
    <row r="37" spans="2:16" x14ac:dyDescent="0.35">
      <c r="B37">
        <v>35</v>
      </c>
      <c r="C37" t="s">
        <v>1758</v>
      </c>
      <c r="D37" t="s">
        <v>1759</v>
      </c>
      <c r="E37">
        <v>0</v>
      </c>
      <c r="F37">
        <v>0</v>
      </c>
      <c r="G37">
        <v>0</v>
      </c>
      <c r="H37">
        <v>0</v>
      </c>
      <c r="I37">
        <v>0</v>
      </c>
      <c r="K37">
        <f t="shared" si="0"/>
        <v>0</v>
      </c>
    </row>
    <row r="38" spans="2:16" x14ac:dyDescent="0.35">
      <c r="B38">
        <v>36</v>
      </c>
      <c r="C38" t="s">
        <v>1760</v>
      </c>
      <c r="D38" t="s">
        <v>1761</v>
      </c>
      <c r="E38">
        <v>500</v>
      </c>
      <c r="F38">
        <v>300</v>
      </c>
      <c r="G38">
        <v>300</v>
      </c>
      <c r="H38">
        <v>300</v>
      </c>
      <c r="I38">
        <v>300</v>
      </c>
      <c r="K38">
        <f t="shared" si="0"/>
        <v>1</v>
      </c>
      <c r="M38" t="s">
        <v>11</v>
      </c>
      <c r="N38" s="7" t="s">
        <v>1739</v>
      </c>
      <c r="O38" t="s">
        <v>860</v>
      </c>
    </row>
    <row r="39" spans="2:16" x14ac:dyDescent="0.35">
      <c r="B39">
        <v>37</v>
      </c>
      <c r="C39" t="s">
        <v>1762</v>
      </c>
      <c r="D39" t="s">
        <v>1763</v>
      </c>
      <c r="E39">
        <v>0.5</v>
      </c>
      <c r="F39">
        <v>0.5</v>
      </c>
      <c r="G39">
        <v>0.5</v>
      </c>
      <c r="H39">
        <v>0.5</v>
      </c>
      <c r="I39">
        <v>0.5</v>
      </c>
      <c r="K39">
        <f t="shared" si="0"/>
        <v>1</v>
      </c>
      <c r="M39" t="s">
        <v>11</v>
      </c>
      <c r="N39" s="7" t="s">
        <v>1739</v>
      </c>
      <c r="O39" t="s">
        <v>860</v>
      </c>
    </row>
    <row r="40" spans="2:16" x14ac:dyDescent="0.35">
      <c r="B40">
        <v>38</v>
      </c>
      <c r="C40" t="s">
        <v>1764</v>
      </c>
      <c r="D40" t="s">
        <v>1765</v>
      </c>
      <c r="E40">
        <v>400</v>
      </c>
      <c r="F40">
        <v>400</v>
      </c>
      <c r="G40">
        <v>400</v>
      </c>
      <c r="H40">
        <v>400</v>
      </c>
      <c r="I40">
        <v>400</v>
      </c>
      <c r="K40">
        <f t="shared" si="0"/>
        <v>1</v>
      </c>
      <c r="M40" t="s">
        <v>11</v>
      </c>
      <c r="N40" t="s">
        <v>1766</v>
      </c>
      <c r="O40" t="s">
        <v>860</v>
      </c>
    </row>
    <row r="41" spans="2:16" x14ac:dyDescent="0.35">
      <c r="B41">
        <v>39</v>
      </c>
      <c r="C41" t="s">
        <v>1767</v>
      </c>
      <c r="D41" t="s">
        <v>1768</v>
      </c>
      <c r="E41">
        <v>3</v>
      </c>
      <c r="F41">
        <v>3</v>
      </c>
      <c r="G41">
        <v>3</v>
      </c>
      <c r="H41">
        <v>3</v>
      </c>
      <c r="I41">
        <v>3</v>
      </c>
      <c r="K41">
        <f t="shared" si="0"/>
        <v>1</v>
      </c>
      <c r="M41" t="s">
        <v>11</v>
      </c>
      <c r="N41" t="s">
        <v>1766</v>
      </c>
      <c r="O41" t="s">
        <v>860</v>
      </c>
    </row>
    <row r="42" spans="2:16" x14ac:dyDescent="0.35">
      <c r="B42">
        <v>40</v>
      </c>
      <c r="C42" t="s">
        <v>1769</v>
      </c>
      <c r="D42" t="s">
        <v>1770</v>
      </c>
      <c r="E42">
        <v>180</v>
      </c>
      <c r="F42">
        <v>180</v>
      </c>
      <c r="G42">
        <v>180</v>
      </c>
      <c r="H42">
        <v>180</v>
      </c>
      <c r="I42">
        <v>180</v>
      </c>
      <c r="K42">
        <f t="shared" si="0"/>
        <v>1</v>
      </c>
      <c r="M42" t="s">
        <v>12</v>
      </c>
      <c r="N42" s="7" t="s">
        <v>1771</v>
      </c>
      <c r="O42" t="s">
        <v>860</v>
      </c>
    </row>
    <row r="43" spans="2:16" x14ac:dyDescent="0.35">
      <c r="B43">
        <v>41</v>
      </c>
      <c r="C43" t="s">
        <v>1772</v>
      </c>
      <c r="D43" t="s">
        <v>1773</v>
      </c>
      <c r="E43">
        <v>100</v>
      </c>
      <c r="F43">
        <v>100</v>
      </c>
      <c r="G43">
        <v>100</v>
      </c>
      <c r="H43">
        <v>100</v>
      </c>
      <c r="I43">
        <v>100</v>
      </c>
      <c r="K43">
        <f t="shared" si="0"/>
        <v>1</v>
      </c>
      <c r="M43" t="s">
        <v>12</v>
      </c>
      <c r="N43" t="s">
        <v>1771</v>
      </c>
      <c r="O43" t="s">
        <v>860</v>
      </c>
    </row>
    <row r="44" spans="2:16" x14ac:dyDescent="0.35">
      <c r="B44">
        <v>42</v>
      </c>
      <c r="C44" t="s">
        <v>1774</v>
      </c>
      <c r="D44" t="s">
        <v>1775</v>
      </c>
      <c r="E44">
        <v>5</v>
      </c>
      <c r="F44">
        <v>5</v>
      </c>
      <c r="G44">
        <v>5</v>
      </c>
      <c r="H44">
        <v>5</v>
      </c>
      <c r="I44">
        <v>5</v>
      </c>
      <c r="K44">
        <f t="shared" si="0"/>
        <v>1</v>
      </c>
      <c r="M44" t="s">
        <v>11</v>
      </c>
      <c r="N44" s="7" t="s">
        <v>1766</v>
      </c>
      <c r="O44" t="s">
        <v>860</v>
      </c>
    </row>
    <row r="45" spans="2:16" x14ac:dyDescent="0.35">
      <c r="B45">
        <v>43</v>
      </c>
      <c r="C45" t="s">
        <v>1776</v>
      </c>
      <c r="D45" t="s">
        <v>1777</v>
      </c>
      <c r="E45">
        <v>61</v>
      </c>
      <c r="F45">
        <v>61</v>
      </c>
      <c r="G45">
        <v>62</v>
      </c>
      <c r="H45">
        <v>62</v>
      </c>
      <c r="I45">
        <v>62</v>
      </c>
      <c r="K45">
        <f t="shared" si="0"/>
        <v>1</v>
      </c>
      <c r="M45" t="s">
        <v>11</v>
      </c>
      <c r="N45" s="7" t="s">
        <v>1778</v>
      </c>
      <c r="O45" t="s">
        <v>860</v>
      </c>
      <c r="P45" s="7" t="s">
        <v>1844</v>
      </c>
    </row>
    <row r="46" spans="2:16" x14ac:dyDescent="0.35">
      <c r="B46">
        <v>44</v>
      </c>
      <c r="C46" t="s">
        <v>1779</v>
      </c>
      <c r="D46" t="s">
        <v>1780</v>
      </c>
      <c r="E46">
        <v>65</v>
      </c>
      <c r="F46">
        <v>65</v>
      </c>
      <c r="G46">
        <v>65</v>
      </c>
      <c r="H46">
        <v>65</v>
      </c>
      <c r="I46">
        <v>65</v>
      </c>
      <c r="K46">
        <f t="shared" si="0"/>
        <v>1</v>
      </c>
      <c r="M46" t="s">
        <v>11</v>
      </c>
      <c r="N46" t="s">
        <v>1778</v>
      </c>
      <c r="O46" t="s">
        <v>860</v>
      </c>
      <c r="P46" s="7"/>
    </row>
    <row r="47" spans="2:16" x14ac:dyDescent="0.35">
      <c r="B47">
        <v>45</v>
      </c>
      <c r="C47" t="s">
        <v>1781</v>
      </c>
      <c r="D47" t="s">
        <v>1782</v>
      </c>
      <c r="E47">
        <v>55</v>
      </c>
      <c r="F47">
        <v>55</v>
      </c>
      <c r="G47">
        <v>55</v>
      </c>
      <c r="H47">
        <v>55</v>
      </c>
      <c r="I47">
        <v>55</v>
      </c>
      <c r="K47">
        <f t="shared" si="0"/>
        <v>1</v>
      </c>
      <c r="M47" t="s">
        <v>11</v>
      </c>
      <c r="N47" t="s">
        <v>1783</v>
      </c>
      <c r="O47" t="s">
        <v>860</v>
      </c>
    </row>
    <row r="48" spans="2:16" x14ac:dyDescent="0.35">
      <c r="B48">
        <v>46</v>
      </c>
      <c r="C48" t="s">
        <v>1784</v>
      </c>
      <c r="D48" t="s">
        <v>1785</v>
      </c>
      <c r="E48">
        <v>300</v>
      </c>
      <c r="F48">
        <v>300</v>
      </c>
      <c r="G48">
        <v>300</v>
      </c>
      <c r="H48">
        <v>300</v>
      </c>
      <c r="I48">
        <v>300</v>
      </c>
      <c r="K48">
        <f t="shared" si="0"/>
        <v>1</v>
      </c>
      <c r="M48" t="s">
        <v>11</v>
      </c>
      <c r="N48" t="s">
        <v>1766</v>
      </c>
      <c r="O48" t="s">
        <v>860</v>
      </c>
    </row>
    <row r="49" spans="2:16" x14ac:dyDescent="0.35">
      <c r="B49">
        <v>47</v>
      </c>
      <c r="C49" t="s">
        <v>1786</v>
      </c>
      <c r="D49" t="s">
        <v>1787</v>
      </c>
      <c r="E49">
        <v>500</v>
      </c>
      <c r="F49">
        <v>500</v>
      </c>
      <c r="G49">
        <v>500</v>
      </c>
      <c r="H49">
        <v>500</v>
      </c>
      <c r="I49">
        <v>500</v>
      </c>
      <c r="K49">
        <f t="shared" si="0"/>
        <v>1</v>
      </c>
      <c r="M49" t="s">
        <v>11</v>
      </c>
      <c r="N49" t="s">
        <v>1766</v>
      </c>
      <c r="O49" t="s">
        <v>860</v>
      </c>
    </row>
    <row r="50" spans="2:16" x14ac:dyDescent="0.35">
      <c r="B50">
        <v>48</v>
      </c>
      <c r="C50" t="s">
        <v>1788</v>
      </c>
      <c r="D50" t="s">
        <v>1789</v>
      </c>
      <c r="E50">
        <v>58</v>
      </c>
      <c r="F50">
        <v>58</v>
      </c>
      <c r="G50">
        <v>58</v>
      </c>
      <c r="H50">
        <v>58</v>
      </c>
      <c r="I50">
        <v>58</v>
      </c>
      <c r="K50">
        <f t="shared" si="0"/>
        <v>1</v>
      </c>
      <c r="M50" t="s">
        <v>11</v>
      </c>
      <c r="N50" s="7" t="s">
        <v>1766</v>
      </c>
      <c r="O50" t="s">
        <v>860</v>
      </c>
      <c r="P50" s="7"/>
    </row>
    <row r="51" spans="2:16" x14ac:dyDescent="0.35">
      <c r="B51">
        <v>49</v>
      </c>
      <c r="C51" t="s">
        <v>1790</v>
      </c>
      <c r="D51" t="s">
        <v>1791</v>
      </c>
      <c r="E51">
        <v>0</v>
      </c>
      <c r="F51">
        <v>0</v>
      </c>
      <c r="G51">
        <v>0</v>
      </c>
      <c r="H51">
        <v>0</v>
      </c>
      <c r="I51">
        <v>0</v>
      </c>
      <c r="K51">
        <f t="shared" si="0"/>
        <v>0</v>
      </c>
    </row>
    <row r="52" spans="2:16" x14ac:dyDescent="0.35">
      <c r="B52">
        <v>50</v>
      </c>
      <c r="C52" t="s">
        <v>1792</v>
      </c>
      <c r="D52" t="s">
        <v>1793</v>
      </c>
      <c r="E52">
        <v>28</v>
      </c>
      <c r="F52">
        <v>28</v>
      </c>
      <c r="G52">
        <v>28</v>
      </c>
      <c r="H52">
        <v>28</v>
      </c>
      <c r="I52">
        <v>28</v>
      </c>
      <c r="K52">
        <f t="shared" si="0"/>
        <v>1</v>
      </c>
      <c r="M52" t="s">
        <v>11</v>
      </c>
      <c r="N52" t="s">
        <v>1794</v>
      </c>
      <c r="O52" t="s">
        <v>860</v>
      </c>
    </row>
    <row r="53" spans="2:16" x14ac:dyDescent="0.35">
      <c r="B53">
        <v>51</v>
      </c>
      <c r="C53" t="s">
        <v>1795</v>
      </c>
      <c r="D53" t="s">
        <v>1796</v>
      </c>
      <c r="E53">
        <v>26</v>
      </c>
      <c r="F53">
        <v>26</v>
      </c>
      <c r="G53">
        <v>26</v>
      </c>
      <c r="H53">
        <v>26</v>
      </c>
      <c r="I53">
        <v>26</v>
      </c>
      <c r="K53">
        <f t="shared" si="0"/>
        <v>1</v>
      </c>
      <c r="M53" t="s">
        <v>11</v>
      </c>
      <c r="N53" t="s">
        <v>1794</v>
      </c>
      <c r="O53" t="s">
        <v>860</v>
      </c>
    </row>
    <row r="54" spans="2:16" x14ac:dyDescent="0.35">
      <c r="B54">
        <v>52</v>
      </c>
      <c r="C54" t="s">
        <v>1797</v>
      </c>
      <c r="D54" t="s">
        <v>1798</v>
      </c>
      <c r="E54">
        <v>0</v>
      </c>
      <c r="F54">
        <v>0</v>
      </c>
      <c r="G54">
        <v>0</v>
      </c>
      <c r="H54">
        <v>0</v>
      </c>
      <c r="I54">
        <v>0</v>
      </c>
      <c r="K54">
        <f t="shared" si="0"/>
        <v>0</v>
      </c>
    </row>
  </sheetData>
  <sortState xmlns:xlrd2="http://schemas.microsoft.com/office/spreadsheetml/2017/richdata2" ref="Q12:BQ15">
    <sortCondition ref="Q12:Q15"/>
    <sortCondition ref="R12:R15"/>
  </sortState>
  <mergeCells count="1">
    <mergeCell ref="L1:O1"/>
  </mergeCells>
  <hyperlinks>
    <hyperlink ref="N23" r:id="rId1" location="O2L6P4" xr:uid="{24167016-72CF-49D4-B96C-6500EF9C206D}"/>
    <hyperlink ref="N16" r:id="rId2" location="O3L7P4" xr:uid="{93A4F0CA-8BD0-422B-90F7-16DD09CE536C}"/>
    <hyperlink ref="N42" r:id="rId3" location="P6" xr:uid="{DCF6E8D3-46D9-4323-8407-31E838D611BD}"/>
    <hyperlink ref="N44" r:id="rId4" location="O2L6P7" xr:uid="{0C0BFBC3-1DA9-4C31-99C0-B6571D8983DB}"/>
    <hyperlink ref="N45" r:id="rId5" location="O2L6P9" xr:uid="{87AA4B75-08BF-44A9-BFAA-1D957787E181}"/>
    <hyperlink ref="P45" r:id="rId6" xr:uid="{D6440DE2-2943-41A4-913E-58DB2AE63B3F}"/>
    <hyperlink ref="P13" r:id="rId7" xr:uid="{D52ADDA3-0F09-4AC5-BC37-AD9B605C6BFD}"/>
    <hyperlink ref="N50" r:id="rId8" location="O2L6P7" xr:uid="{85C9B7AF-6332-41D5-A904-3FB6E86BE1BE}"/>
    <hyperlink ref="P14" r:id="rId9" xr:uid="{0E27A2F4-93B3-45D4-8BC0-98A1B24AE012}"/>
    <hyperlink ref="P15" r:id="rId10" xr:uid="{97E24727-A7DA-46B4-A37A-422100E1B17B}"/>
    <hyperlink ref="O17" r:id="rId11" xr:uid="{D6DD3068-C485-406F-9FF1-B314B4C1A9E6}"/>
    <hyperlink ref="O18" r:id="rId12" xr:uid="{0DEE2088-0DF1-4C00-BBF7-E020328D8C19}"/>
    <hyperlink ref="O19" r:id="rId13" xr:uid="{42F97C84-3284-4E2B-8B39-C6D32C44CE3D}"/>
    <hyperlink ref="O21" r:id="rId14" xr:uid="{069FB4C3-AE51-46E7-A717-465986749057}"/>
    <hyperlink ref="O22" r:id="rId15" xr:uid="{80D4BE8E-B4B1-41A0-8FFB-D75D30D014F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E735-CBFD-4212-8C94-85F0CE228F2D}">
  <dimension ref="A1:Q317"/>
  <sheetViews>
    <sheetView tabSelected="1" zoomScaleNormal="100" workbookViewId="0">
      <pane ySplit="2" topLeftCell="A3" activePane="bottomLeft" state="frozen"/>
      <selection activeCell="P30" sqref="P30"/>
      <selection pane="bottomLeft" activeCell="G10" sqref="G10"/>
    </sheetView>
  </sheetViews>
  <sheetFormatPr defaultRowHeight="14.5" x14ac:dyDescent="0.35"/>
  <cols>
    <col min="1" max="1" width="4.1796875" customWidth="1"/>
    <col min="2" max="2" width="99.1796875" bestFit="1" customWidth="1"/>
    <col min="3" max="3" width="23.81640625" bestFit="1" customWidth="1"/>
    <col min="4" max="4" width="7.81640625" bestFit="1" customWidth="1"/>
    <col min="6" max="7" width="9.453125" customWidth="1"/>
    <col min="10" max="10" width="36.453125" customWidth="1"/>
  </cols>
  <sheetData>
    <row r="1" spans="1:13" x14ac:dyDescent="0.35">
      <c r="D1" s="5"/>
      <c r="E1" s="5"/>
      <c r="F1" s="5"/>
      <c r="G1" s="5"/>
      <c r="I1" s="74" t="s">
        <v>113</v>
      </c>
      <c r="J1" s="74"/>
      <c r="K1" s="74"/>
      <c r="L1" s="74"/>
      <c r="M1" s="1"/>
    </row>
    <row r="2" spans="1:13" x14ac:dyDescent="0.35">
      <c r="A2" s="1" t="s">
        <v>114</v>
      </c>
      <c r="B2" s="1" t="s">
        <v>115</v>
      </c>
      <c r="C2" s="1" t="s">
        <v>108</v>
      </c>
      <c r="D2" s="8">
        <v>2021</v>
      </c>
      <c r="E2" s="8">
        <v>2022</v>
      </c>
      <c r="F2" s="8">
        <v>2023</v>
      </c>
      <c r="G2" s="8"/>
      <c r="H2" s="1" t="s">
        <v>118</v>
      </c>
      <c r="I2" s="1" t="s">
        <v>60</v>
      </c>
      <c r="J2" s="1" t="s">
        <v>0</v>
      </c>
      <c r="K2" s="1" t="s">
        <v>119</v>
      </c>
      <c r="L2" s="1" t="s">
        <v>120</v>
      </c>
      <c r="M2" s="1" t="s">
        <v>121</v>
      </c>
    </row>
    <row r="3" spans="1:13" x14ac:dyDescent="0.35">
      <c r="B3" t="s">
        <v>1030</v>
      </c>
      <c r="C3" t="s">
        <v>1031</v>
      </c>
      <c r="D3">
        <v>163</v>
      </c>
      <c r="E3">
        <v>163</v>
      </c>
      <c r="F3">
        <v>163</v>
      </c>
      <c r="H3">
        <f t="shared" ref="H3:H12" si="0">IF(D3=0,0,1)</f>
        <v>1</v>
      </c>
      <c r="J3" t="s">
        <v>58</v>
      </c>
      <c r="K3" s="7" t="s">
        <v>1032</v>
      </c>
    </row>
    <row r="4" spans="1:13" x14ac:dyDescent="0.35">
      <c r="B4" t="s">
        <v>1033</v>
      </c>
      <c r="C4" t="s">
        <v>1034</v>
      </c>
      <c r="D4">
        <v>0</v>
      </c>
      <c r="E4">
        <v>0</v>
      </c>
      <c r="F4">
        <v>0</v>
      </c>
      <c r="H4">
        <f t="shared" si="0"/>
        <v>0</v>
      </c>
    </row>
    <row r="5" spans="1:13" x14ac:dyDescent="0.35">
      <c r="B5" t="s">
        <v>1035</v>
      </c>
      <c r="C5" t="s">
        <v>1036</v>
      </c>
      <c r="D5">
        <v>14000</v>
      </c>
      <c r="E5">
        <v>14000</v>
      </c>
      <c r="F5">
        <v>14000</v>
      </c>
      <c r="H5">
        <f t="shared" si="0"/>
        <v>1</v>
      </c>
      <c r="J5" t="s">
        <v>58</v>
      </c>
      <c r="K5" s="7" t="s">
        <v>1032</v>
      </c>
    </row>
    <row r="6" spans="1:13" x14ac:dyDescent="0.35">
      <c r="B6" t="s">
        <v>1037</v>
      </c>
      <c r="C6" t="s">
        <v>1038</v>
      </c>
      <c r="D6">
        <v>2.5000000000000001E-2</v>
      </c>
      <c r="E6">
        <v>2.5000000000000001E-2</v>
      </c>
      <c r="F6">
        <v>2.5000000000000001E-2</v>
      </c>
      <c r="H6">
        <f t="shared" si="0"/>
        <v>1</v>
      </c>
      <c r="J6" t="s">
        <v>58</v>
      </c>
      <c r="K6" t="s">
        <v>1032</v>
      </c>
    </row>
    <row r="7" spans="1:13" x14ac:dyDescent="0.35">
      <c r="B7" t="s">
        <v>1039</v>
      </c>
      <c r="C7" t="s">
        <v>1040</v>
      </c>
      <c r="D7">
        <v>18</v>
      </c>
      <c r="E7">
        <v>18</v>
      </c>
      <c r="F7">
        <v>18</v>
      </c>
      <c r="H7">
        <f t="shared" si="0"/>
        <v>1</v>
      </c>
      <c r="J7" t="s">
        <v>58</v>
      </c>
      <c r="K7" t="s">
        <v>1032</v>
      </c>
    </row>
    <row r="8" spans="1:13" x14ac:dyDescent="0.35">
      <c r="B8" t="s">
        <v>1041</v>
      </c>
      <c r="C8" t="s">
        <v>1042</v>
      </c>
      <c r="D8">
        <v>7000</v>
      </c>
      <c r="E8">
        <v>7000</v>
      </c>
      <c r="F8">
        <v>8400</v>
      </c>
      <c r="H8">
        <f t="shared" si="0"/>
        <v>1</v>
      </c>
      <c r="J8" t="s">
        <v>1043</v>
      </c>
      <c r="K8" s="32" t="s">
        <v>1044</v>
      </c>
    </row>
    <row r="9" spans="1:13" x14ac:dyDescent="0.35">
      <c r="B9" t="s">
        <v>1045</v>
      </c>
      <c r="C9" t="s">
        <v>1046</v>
      </c>
      <c r="D9">
        <v>750</v>
      </c>
      <c r="E9">
        <v>750</v>
      </c>
      <c r="F9">
        <v>750</v>
      </c>
      <c r="H9">
        <f t="shared" si="0"/>
        <v>1</v>
      </c>
      <c r="J9" t="s">
        <v>1043</v>
      </c>
      <c r="K9" s="7" t="s">
        <v>1044</v>
      </c>
    </row>
    <row r="10" spans="1:13" x14ac:dyDescent="0.35">
      <c r="B10" t="s">
        <v>1047</v>
      </c>
      <c r="C10" t="s">
        <v>1048</v>
      </c>
      <c r="D10">
        <v>750</v>
      </c>
      <c r="E10">
        <v>750</v>
      </c>
      <c r="F10">
        <v>750</v>
      </c>
      <c r="H10">
        <f t="shared" si="0"/>
        <v>1</v>
      </c>
      <c r="J10" t="s">
        <v>1043</v>
      </c>
      <c r="K10" t="s">
        <v>1049</v>
      </c>
    </row>
    <row r="11" spans="1:13" x14ac:dyDescent="0.35">
      <c r="B11" t="s">
        <v>1050</v>
      </c>
      <c r="C11" t="s">
        <v>1051</v>
      </c>
      <c r="D11">
        <v>7983.48</v>
      </c>
      <c r="E11">
        <v>8154</v>
      </c>
      <c r="F11">
        <v>8792.0400000000009</v>
      </c>
      <c r="H11">
        <f t="shared" si="0"/>
        <v>1</v>
      </c>
      <c r="J11" t="s">
        <v>1052</v>
      </c>
    </row>
    <row r="12" spans="1:13" x14ac:dyDescent="0.35">
      <c r="B12" t="s">
        <v>1053</v>
      </c>
      <c r="C12" t="s">
        <v>1054</v>
      </c>
      <c r="D12">
        <v>7983.48</v>
      </c>
      <c r="E12">
        <v>8154</v>
      </c>
      <c r="F12">
        <v>8792.0400000000009</v>
      </c>
      <c r="H12">
        <f t="shared" si="0"/>
        <v>1</v>
      </c>
      <c r="J12" t="s">
        <v>1052</v>
      </c>
    </row>
    <row r="13" spans="1:13" x14ac:dyDescent="0.35">
      <c r="B13" t="s">
        <v>1055</v>
      </c>
      <c r="C13" t="s">
        <v>1056</v>
      </c>
      <c r="D13">
        <v>3570</v>
      </c>
      <c r="E13">
        <v>3570</v>
      </c>
      <c r="F13">
        <v>3570</v>
      </c>
      <c r="H13">
        <v>0</v>
      </c>
      <c r="J13" t="s">
        <v>1043</v>
      </c>
      <c r="K13" s="7" t="s">
        <v>1057</v>
      </c>
    </row>
    <row r="14" spans="1:13" x14ac:dyDescent="0.35">
      <c r="B14" t="s">
        <v>1058</v>
      </c>
      <c r="C14" t="s">
        <v>1059</v>
      </c>
      <c r="D14">
        <v>2500</v>
      </c>
      <c r="E14">
        <v>2500</v>
      </c>
      <c r="F14">
        <v>2500</v>
      </c>
      <c r="H14">
        <v>0</v>
      </c>
      <c r="J14" t="s">
        <v>1043</v>
      </c>
      <c r="K14" t="s">
        <v>1057</v>
      </c>
    </row>
    <row r="15" spans="1:13" x14ac:dyDescent="0.35">
      <c r="B15" t="s">
        <v>1060</v>
      </c>
      <c r="C15" t="s">
        <v>1061</v>
      </c>
      <c r="D15">
        <v>7230</v>
      </c>
      <c r="E15">
        <v>7230</v>
      </c>
      <c r="F15">
        <v>7230</v>
      </c>
      <c r="H15">
        <v>0</v>
      </c>
      <c r="J15" t="s">
        <v>1043</v>
      </c>
      <c r="K15" t="s">
        <v>1057</v>
      </c>
    </row>
    <row r="16" spans="1:13" x14ac:dyDescent="0.35">
      <c r="B16" t="s">
        <v>1062</v>
      </c>
      <c r="C16" t="s">
        <v>1063</v>
      </c>
      <c r="D16">
        <v>14000</v>
      </c>
      <c r="E16">
        <v>14000</v>
      </c>
      <c r="F16">
        <v>14000</v>
      </c>
      <c r="H16">
        <v>0</v>
      </c>
      <c r="J16" t="s">
        <v>1043</v>
      </c>
      <c r="K16" s="32" t="s">
        <v>1057</v>
      </c>
    </row>
    <row r="17" spans="2:11" x14ac:dyDescent="0.35">
      <c r="B17" t="s">
        <v>1064</v>
      </c>
      <c r="C17" t="s">
        <v>1065</v>
      </c>
      <c r="D17">
        <v>0</v>
      </c>
      <c r="E17">
        <v>3570</v>
      </c>
      <c r="F17">
        <v>3570</v>
      </c>
      <c r="H17">
        <v>1</v>
      </c>
      <c r="J17" t="s">
        <v>1043</v>
      </c>
      <c r="K17" t="s">
        <v>1057</v>
      </c>
    </row>
    <row r="18" spans="2:11" x14ac:dyDescent="0.35">
      <c r="B18" t="s">
        <v>1066</v>
      </c>
      <c r="C18" t="s">
        <v>1067</v>
      </c>
      <c r="D18">
        <v>0</v>
      </c>
      <c r="E18">
        <v>2500</v>
      </c>
      <c r="F18">
        <v>2500</v>
      </c>
      <c r="H18">
        <v>1</v>
      </c>
      <c r="J18" t="s">
        <v>1043</v>
      </c>
      <c r="K18" t="s">
        <v>1057</v>
      </c>
    </row>
    <row r="19" spans="2:11" x14ac:dyDescent="0.35">
      <c r="B19" t="s">
        <v>1068</v>
      </c>
      <c r="C19" t="s">
        <v>1069</v>
      </c>
      <c r="D19">
        <v>0</v>
      </c>
      <c r="E19">
        <v>7230</v>
      </c>
      <c r="F19">
        <v>7230</v>
      </c>
      <c r="H19">
        <v>1</v>
      </c>
      <c r="J19" t="s">
        <v>1043</v>
      </c>
      <c r="K19" t="s">
        <v>1057</v>
      </c>
    </row>
    <row r="20" spans="2:11" x14ac:dyDescent="0.35">
      <c r="B20" t="s">
        <v>1070</v>
      </c>
      <c r="C20" t="s">
        <v>1071</v>
      </c>
      <c r="D20">
        <v>0</v>
      </c>
      <c r="E20">
        <v>16000</v>
      </c>
      <c r="F20">
        <v>14000</v>
      </c>
      <c r="H20">
        <v>1</v>
      </c>
      <c r="J20" t="s">
        <v>1043</v>
      </c>
      <c r="K20" t="s">
        <v>1057</v>
      </c>
    </row>
    <row r="21" spans="2:11" x14ac:dyDescent="0.35">
      <c r="B21" t="s">
        <v>1072</v>
      </c>
      <c r="C21" t="s">
        <v>1073</v>
      </c>
      <c r="D21">
        <v>0</v>
      </c>
      <c r="E21">
        <v>0</v>
      </c>
      <c r="F21">
        <v>0</v>
      </c>
      <c r="H21">
        <f t="shared" ref="H21:H27" si="1">IF(D21=0,0,1)</f>
        <v>0</v>
      </c>
    </row>
    <row r="22" spans="2:11" x14ac:dyDescent="0.35">
      <c r="B22" t="s">
        <v>1074</v>
      </c>
      <c r="C22" t="s">
        <v>1075</v>
      </c>
      <c r="D22">
        <v>0</v>
      </c>
      <c r="E22">
        <v>0</v>
      </c>
      <c r="F22">
        <v>0</v>
      </c>
      <c r="H22">
        <f t="shared" si="1"/>
        <v>0</v>
      </c>
    </row>
    <row r="23" spans="2:11" x14ac:dyDescent="0.35">
      <c r="B23" t="s">
        <v>1076</v>
      </c>
      <c r="C23" t="s">
        <v>1077</v>
      </c>
      <c r="D23">
        <v>0</v>
      </c>
      <c r="E23">
        <v>0</v>
      </c>
      <c r="F23">
        <v>0</v>
      </c>
      <c r="H23">
        <f t="shared" si="1"/>
        <v>0</v>
      </c>
    </row>
    <row r="24" spans="2:11" x14ac:dyDescent="0.35">
      <c r="B24" t="s">
        <v>1078</v>
      </c>
      <c r="C24" t="s">
        <v>1079</v>
      </c>
      <c r="D24">
        <v>0</v>
      </c>
      <c r="E24">
        <v>0</v>
      </c>
      <c r="F24">
        <v>0</v>
      </c>
      <c r="H24">
        <f t="shared" si="1"/>
        <v>0</v>
      </c>
    </row>
    <row r="25" spans="2:11" x14ac:dyDescent="0.35">
      <c r="B25" t="s">
        <v>1080</v>
      </c>
      <c r="C25" t="s">
        <v>1081</v>
      </c>
      <c r="D25">
        <v>1400</v>
      </c>
      <c r="E25">
        <v>1400</v>
      </c>
      <c r="F25">
        <v>1400</v>
      </c>
      <c r="H25">
        <f t="shared" si="1"/>
        <v>1</v>
      </c>
      <c r="J25" t="s">
        <v>1043</v>
      </c>
      <c r="K25" t="s">
        <v>1082</v>
      </c>
    </row>
    <row r="26" spans="2:11" x14ac:dyDescent="0.35">
      <c r="B26" t="s">
        <v>1083</v>
      </c>
      <c r="C26" t="s">
        <v>1084</v>
      </c>
      <c r="D26">
        <v>400</v>
      </c>
      <c r="E26">
        <v>400</v>
      </c>
      <c r="F26">
        <v>400</v>
      </c>
      <c r="H26">
        <f t="shared" si="1"/>
        <v>1</v>
      </c>
      <c r="J26" t="s">
        <v>1043</v>
      </c>
      <c r="K26" t="s">
        <v>1082</v>
      </c>
    </row>
    <row r="27" spans="2:11" x14ac:dyDescent="0.35">
      <c r="B27" t="s">
        <v>1085</v>
      </c>
      <c r="C27" t="s">
        <v>1086</v>
      </c>
      <c r="D27">
        <v>0</v>
      </c>
      <c r="E27">
        <v>0</v>
      </c>
      <c r="F27">
        <v>0</v>
      </c>
      <c r="H27">
        <f t="shared" si="1"/>
        <v>0</v>
      </c>
    </row>
    <row r="28" spans="2:11" x14ac:dyDescent="0.35">
      <c r="B28" t="s">
        <v>1087</v>
      </c>
      <c r="C28" t="s">
        <v>1088</v>
      </c>
      <c r="D28">
        <v>440</v>
      </c>
      <c r="E28">
        <v>440</v>
      </c>
      <c r="F28">
        <v>0</v>
      </c>
      <c r="H28">
        <v>0</v>
      </c>
      <c r="J28" t="s">
        <v>1043</v>
      </c>
      <c r="K28" s="32" t="s">
        <v>1089</v>
      </c>
    </row>
    <row r="29" spans="2:11" x14ac:dyDescent="0.35">
      <c r="B29" t="s">
        <v>1090</v>
      </c>
      <c r="C29" t="s">
        <v>1091</v>
      </c>
      <c r="D29">
        <v>115</v>
      </c>
      <c r="E29">
        <v>115</v>
      </c>
      <c r="F29">
        <v>0</v>
      </c>
      <c r="H29">
        <v>0</v>
      </c>
      <c r="J29" t="s">
        <v>1043</v>
      </c>
      <c r="K29" t="s">
        <v>1092</v>
      </c>
    </row>
    <row r="30" spans="2:11" x14ac:dyDescent="0.35">
      <c r="B30" t="s">
        <v>1093</v>
      </c>
      <c r="C30" t="s">
        <v>1094</v>
      </c>
      <c r="D30">
        <v>2600</v>
      </c>
      <c r="E30">
        <v>2600</v>
      </c>
      <c r="F30">
        <v>0</v>
      </c>
      <c r="H30">
        <v>0</v>
      </c>
      <c r="J30" t="s">
        <v>1043</v>
      </c>
      <c r="K30" s="32"/>
    </row>
    <row r="31" spans="2:11" x14ac:dyDescent="0.35">
      <c r="B31" t="s">
        <v>1095</v>
      </c>
      <c r="C31" t="s">
        <v>1096</v>
      </c>
      <c r="D31">
        <v>0</v>
      </c>
      <c r="E31">
        <v>2600</v>
      </c>
      <c r="F31">
        <v>2600</v>
      </c>
      <c r="H31">
        <v>1</v>
      </c>
      <c r="J31" t="s">
        <v>1043</v>
      </c>
      <c r="K31" s="32" t="s">
        <v>1801</v>
      </c>
    </row>
    <row r="32" spans="2:11" x14ac:dyDescent="0.35">
      <c r="B32" t="s">
        <v>1097</v>
      </c>
      <c r="C32" t="s">
        <v>1098</v>
      </c>
      <c r="D32">
        <v>80</v>
      </c>
      <c r="E32">
        <v>80</v>
      </c>
      <c r="F32">
        <v>80</v>
      </c>
      <c r="H32">
        <f>IF(D32=0,0,1)</f>
        <v>1</v>
      </c>
      <c r="J32" t="s">
        <v>1043</v>
      </c>
      <c r="K32" s="7" t="s">
        <v>1099</v>
      </c>
    </row>
    <row r="33" spans="2:15" x14ac:dyDescent="0.35">
      <c r="B33" t="s">
        <v>1100</v>
      </c>
      <c r="C33" t="s">
        <v>1101</v>
      </c>
      <c r="D33">
        <v>1400</v>
      </c>
      <c r="E33">
        <v>1400</v>
      </c>
      <c r="F33">
        <v>1400</v>
      </c>
      <c r="H33">
        <f>IF(D33=0,0,1)</f>
        <v>1</v>
      </c>
      <c r="J33" t="s">
        <v>1043</v>
      </c>
      <c r="K33" s="7" t="s">
        <v>1102</v>
      </c>
    </row>
    <row r="34" spans="2:15" x14ac:dyDescent="0.35">
      <c r="B34" t="s">
        <v>1103</v>
      </c>
      <c r="C34" t="s">
        <v>1104</v>
      </c>
      <c r="D34">
        <v>2250</v>
      </c>
      <c r="E34">
        <v>3500</v>
      </c>
      <c r="F34">
        <v>3500</v>
      </c>
      <c r="H34">
        <f>IF(D34=0,0,1)</f>
        <v>1</v>
      </c>
      <c r="J34" t="s">
        <v>1043</v>
      </c>
      <c r="K34" s="7" t="s">
        <v>1105</v>
      </c>
      <c r="M34" t="s">
        <v>36</v>
      </c>
      <c r="O34" t="s">
        <v>1106</v>
      </c>
    </row>
    <row r="35" spans="2:15" x14ac:dyDescent="0.35">
      <c r="B35" t="s">
        <v>1107</v>
      </c>
      <c r="C35" t="s">
        <v>1108</v>
      </c>
      <c r="D35">
        <v>0</v>
      </c>
      <c r="E35">
        <v>2250</v>
      </c>
      <c r="F35">
        <v>2250</v>
      </c>
      <c r="H35">
        <v>1</v>
      </c>
      <c r="J35" t="s">
        <v>1043</v>
      </c>
      <c r="K35" s="7" t="s">
        <v>1105</v>
      </c>
      <c r="M35" t="s">
        <v>36</v>
      </c>
    </row>
    <row r="36" spans="2:15" x14ac:dyDescent="0.35">
      <c r="B36" t="s">
        <v>1109</v>
      </c>
      <c r="C36" t="s">
        <v>1110</v>
      </c>
      <c r="D36">
        <v>100</v>
      </c>
      <c r="E36">
        <v>100</v>
      </c>
      <c r="F36">
        <v>100</v>
      </c>
      <c r="H36">
        <f>IF(D36=0,0,1)</f>
        <v>1</v>
      </c>
      <c r="J36" t="s">
        <v>1043</v>
      </c>
      <c r="K36" s="7" t="s">
        <v>1105</v>
      </c>
      <c r="M36" t="s">
        <v>36</v>
      </c>
    </row>
    <row r="37" spans="2:15" x14ac:dyDescent="0.35">
      <c r="B37" t="s">
        <v>1111</v>
      </c>
      <c r="C37" t="s">
        <v>1112</v>
      </c>
      <c r="D37">
        <v>0.15</v>
      </c>
      <c r="E37">
        <v>0.3</v>
      </c>
      <c r="F37">
        <v>0.3</v>
      </c>
      <c r="H37">
        <f>IF(D37=0,0,1)</f>
        <v>1</v>
      </c>
      <c r="J37" t="s">
        <v>1043</v>
      </c>
      <c r="K37" s="7" t="s">
        <v>1105</v>
      </c>
      <c r="M37" t="s">
        <v>36</v>
      </c>
    </row>
    <row r="38" spans="2:15" x14ac:dyDescent="0.35">
      <c r="B38" t="s">
        <v>1113</v>
      </c>
      <c r="C38" t="s">
        <v>1114</v>
      </c>
      <c r="D38">
        <v>0</v>
      </c>
      <c r="E38">
        <v>0.15</v>
      </c>
      <c r="F38">
        <v>0.15</v>
      </c>
      <c r="H38">
        <v>1</v>
      </c>
      <c r="J38" t="s">
        <v>1043</v>
      </c>
      <c r="K38" s="7" t="s">
        <v>1105</v>
      </c>
      <c r="M38" t="s">
        <v>36</v>
      </c>
    </row>
    <row r="39" spans="2:15" x14ac:dyDescent="0.35">
      <c r="B39" t="s">
        <v>1115</v>
      </c>
      <c r="C39" t="s">
        <v>1116</v>
      </c>
      <c r="D39">
        <v>0.4</v>
      </c>
      <c r="E39">
        <v>0.6</v>
      </c>
      <c r="F39">
        <v>0.6</v>
      </c>
      <c r="H39">
        <f t="shared" ref="H39:H44" si="2">IF(D39=0,0,1)</f>
        <v>1</v>
      </c>
      <c r="J39" t="s">
        <v>1043</v>
      </c>
      <c r="K39" s="7" t="s">
        <v>1105</v>
      </c>
      <c r="M39" t="s">
        <v>36</v>
      </c>
    </row>
    <row r="40" spans="2:15" x14ac:dyDescent="0.35">
      <c r="B40" t="s">
        <v>1117</v>
      </c>
      <c r="C40" t="s">
        <v>1118</v>
      </c>
      <c r="D40">
        <v>0</v>
      </c>
      <c r="E40">
        <v>0</v>
      </c>
      <c r="F40">
        <v>0</v>
      </c>
      <c r="H40">
        <f t="shared" si="2"/>
        <v>0</v>
      </c>
    </row>
    <row r="41" spans="2:15" x14ac:dyDescent="0.35">
      <c r="B41" t="s">
        <v>1119</v>
      </c>
      <c r="C41" t="s">
        <v>1120</v>
      </c>
      <c r="D41">
        <v>0</v>
      </c>
      <c r="E41">
        <v>0</v>
      </c>
      <c r="F41">
        <v>0</v>
      </c>
      <c r="H41">
        <f t="shared" si="2"/>
        <v>0</v>
      </c>
    </row>
    <row r="42" spans="2:15" x14ac:dyDescent="0.35">
      <c r="B42" t="s">
        <v>1121</v>
      </c>
      <c r="C42" t="s">
        <v>1122</v>
      </c>
      <c r="D42">
        <v>0</v>
      </c>
      <c r="E42">
        <v>0</v>
      </c>
      <c r="F42">
        <v>0</v>
      </c>
      <c r="H42">
        <f t="shared" si="2"/>
        <v>0</v>
      </c>
    </row>
    <row r="43" spans="2:15" x14ac:dyDescent="0.35">
      <c r="B43" t="s">
        <v>1123</v>
      </c>
      <c r="C43" t="s">
        <v>1124</v>
      </c>
      <c r="D43">
        <v>0</v>
      </c>
      <c r="E43">
        <v>0</v>
      </c>
      <c r="F43">
        <v>0</v>
      </c>
      <c r="H43">
        <f t="shared" si="2"/>
        <v>0</v>
      </c>
    </row>
    <row r="44" spans="2:15" x14ac:dyDescent="0.35">
      <c r="B44" t="s">
        <v>1125</v>
      </c>
      <c r="C44" t="s">
        <v>1126</v>
      </c>
      <c r="D44">
        <v>0</v>
      </c>
      <c r="E44">
        <v>0</v>
      </c>
      <c r="F44">
        <v>0</v>
      </c>
      <c r="H44">
        <f t="shared" si="2"/>
        <v>0</v>
      </c>
    </row>
    <row r="45" spans="2:15" x14ac:dyDescent="0.35">
      <c r="B45" t="s">
        <v>1127</v>
      </c>
      <c r="C45" t="s">
        <v>1128</v>
      </c>
      <c r="D45">
        <v>0</v>
      </c>
      <c r="E45">
        <v>0.4</v>
      </c>
      <c r="F45">
        <v>0.4</v>
      </c>
      <c r="H45">
        <v>1</v>
      </c>
      <c r="J45" t="s">
        <v>1043</v>
      </c>
      <c r="K45" t="s">
        <v>1129</v>
      </c>
      <c r="M45" t="s">
        <v>36</v>
      </c>
    </row>
    <row r="46" spans="2:15" x14ac:dyDescent="0.35">
      <c r="B46" t="s">
        <v>1130</v>
      </c>
      <c r="C46" t="s">
        <v>1131</v>
      </c>
      <c r="D46">
        <v>5000</v>
      </c>
      <c r="E46">
        <v>5000</v>
      </c>
      <c r="F46">
        <v>5000</v>
      </c>
      <c r="H46">
        <f t="shared" ref="H46:H84" si="3">IF(D46=0,0,1)</f>
        <v>1</v>
      </c>
      <c r="J46" t="s">
        <v>1043</v>
      </c>
      <c r="K46" s="7" t="s">
        <v>1132</v>
      </c>
    </row>
    <row r="47" spans="2:15" x14ac:dyDescent="0.35">
      <c r="B47" t="s">
        <v>1133</v>
      </c>
      <c r="C47" t="s">
        <v>1134</v>
      </c>
      <c r="D47">
        <v>0</v>
      </c>
      <c r="E47">
        <v>0</v>
      </c>
      <c r="F47">
        <v>0</v>
      </c>
      <c r="H47">
        <f t="shared" si="3"/>
        <v>0</v>
      </c>
    </row>
    <row r="48" spans="2:15" x14ac:dyDescent="0.35">
      <c r="B48" t="s">
        <v>1135</v>
      </c>
      <c r="C48" t="s">
        <v>1136</v>
      </c>
      <c r="D48">
        <v>0</v>
      </c>
      <c r="E48">
        <v>0</v>
      </c>
      <c r="F48">
        <v>0</v>
      </c>
      <c r="H48">
        <f t="shared" si="3"/>
        <v>0</v>
      </c>
    </row>
    <row r="49" spans="2:8" x14ac:dyDescent="0.35">
      <c r="B49" t="s">
        <v>1137</v>
      </c>
      <c r="C49" t="s">
        <v>1138</v>
      </c>
      <c r="D49">
        <v>0</v>
      </c>
      <c r="E49">
        <v>0</v>
      </c>
      <c r="F49">
        <v>0</v>
      </c>
      <c r="H49">
        <f t="shared" si="3"/>
        <v>0</v>
      </c>
    </row>
    <row r="50" spans="2:8" x14ac:dyDescent="0.35">
      <c r="B50" t="s">
        <v>1139</v>
      </c>
      <c r="C50" t="s">
        <v>1140</v>
      </c>
      <c r="D50">
        <v>0</v>
      </c>
      <c r="E50">
        <v>0</v>
      </c>
      <c r="F50">
        <v>0</v>
      </c>
      <c r="H50">
        <f t="shared" si="3"/>
        <v>0</v>
      </c>
    </row>
    <row r="51" spans="2:8" x14ac:dyDescent="0.35">
      <c r="B51" t="s">
        <v>1141</v>
      </c>
      <c r="C51" t="s">
        <v>1142</v>
      </c>
      <c r="D51">
        <v>0</v>
      </c>
      <c r="E51">
        <v>0</v>
      </c>
      <c r="F51">
        <v>0</v>
      </c>
      <c r="H51">
        <f t="shared" si="3"/>
        <v>0</v>
      </c>
    </row>
    <row r="52" spans="2:8" x14ac:dyDescent="0.35">
      <c r="B52" t="s">
        <v>1143</v>
      </c>
      <c r="C52" t="s">
        <v>1144</v>
      </c>
      <c r="D52">
        <v>0</v>
      </c>
      <c r="E52">
        <v>0</v>
      </c>
      <c r="F52">
        <v>0</v>
      </c>
      <c r="H52">
        <f t="shared" si="3"/>
        <v>0</v>
      </c>
    </row>
    <row r="53" spans="2:8" x14ac:dyDescent="0.35">
      <c r="B53" t="s">
        <v>1145</v>
      </c>
      <c r="C53" t="s">
        <v>1146</v>
      </c>
      <c r="D53">
        <v>0</v>
      </c>
      <c r="E53">
        <v>0</v>
      </c>
      <c r="F53">
        <v>0</v>
      </c>
      <c r="H53">
        <f t="shared" si="3"/>
        <v>0</v>
      </c>
    </row>
    <row r="54" spans="2:8" x14ac:dyDescent="0.35">
      <c r="B54" t="s">
        <v>1147</v>
      </c>
      <c r="C54" t="s">
        <v>1148</v>
      </c>
      <c r="D54">
        <v>0</v>
      </c>
      <c r="E54">
        <v>0</v>
      </c>
      <c r="F54">
        <v>0</v>
      </c>
      <c r="H54">
        <f t="shared" si="3"/>
        <v>0</v>
      </c>
    </row>
    <row r="55" spans="2:8" x14ac:dyDescent="0.35">
      <c r="B55" t="s">
        <v>1149</v>
      </c>
      <c r="C55" t="s">
        <v>1150</v>
      </c>
      <c r="D55">
        <v>0</v>
      </c>
      <c r="E55">
        <v>0</v>
      </c>
      <c r="F55">
        <v>0</v>
      </c>
      <c r="H55">
        <f t="shared" si="3"/>
        <v>0</v>
      </c>
    </row>
    <row r="56" spans="2:8" x14ac:dyDescent="0.35">
      <c r="B56" t="s">
        <v>1151</v>
      </c>
      <c r="C56" t="s">
        <v>1152</v>
      </c>
      <c r="D56">
        <v>0</v>
      </c>
      <c r="E56">
        <v>0</v>
      </c>
      <c r="F56">
        <v>0</v>
      </c>
      <c r="H56">
        <f t="shared" si="3"/>
        <v>0</v>
      </c>
    </row>
    <row r="57" spans="2:8" x14ac:dyDescent="0.35">
      <c r="B57" t="s">
        <v>1153</v>
      </c>
      <c r="C57" t="s">
        <v>1154</v>
      </c>
      <c r="D57">
        <v>0</v>
      </c>
      <c r="E57">
        <v>0</v>
      </c>
      <c r="F57">
        <v>0</v>
      </c>
      <c r="H57">
        <f t="shared" si="3"/>
        <v>0</v>
      </c>
    </row>
    <row r="58" spans="2:8" x14ac:dyDescent="0.35">
      <c r="B58" t="s">
        <v>1155</v>
      </c>
      <c r="C58" t="s">
        <v>1156</v>
      </c>
      <c r="D58">
        <v>0</v>
      </c>
      <c r="E58">
        <v>0</v>
      </c>
      <c r="F58">
        <v>0</v>
      </c>
      <c r="H58">
        <f t="shared" si="3"/>
        <v>0</v>
      </c>
    </row>
    <row r="59" spans="2:8" x14ac:dyDescent="0.35">
      <c r="B59" t="s">
        <v>1157</v>
      </c>
      <c r="C59" t="s">
        <v>1158</v>
      </c>
      <c r="D59">
        <v>0</v>
      </c>
      <c r="E59">
        <v>0</v>
      </c>
      <c r="F59">
        <v>0</v>
      </c>
      <c r="H59">
        <f t="shared" si="3"/>
        <v>0</v>
      </c>
    </row>
    <row r="60" spans="2:8" x14ac:dyDescent="0.35">
      <c r="B60" t="s">
        <v>1159</v>
      </c>
      <c r="C60" t="s">
        <v>1160</v>
      </c>
      <c r="D60">
        <v>0</v>
      </c>
      <c r="E60">
        <v>0</v>
      </c>
      <c r="F60">
        <v>0</v>
      </c>
      <c r="H60">
        <f t="shared" si="3"/>
        <v>0</v>
      </c>
    </row>
    <row r="61" spans="2:8" x14ac:dyDescent="0.35">
      <c r="B61" t="s">
        <v>1161</v>
      </c>
      <c r="C61" t="s">
        <v>1162</v>
      </c>
      <c r="D61">
        <v>0</v>
      </c>
      <c r="E61">
        <v>0</v>
      </c>
      <c r="F61">
        <v>0</v>
      </c>
      <c r="H61">
        <f t="shared" si="3"/>
        <v>0</v>
      </c>
    </row>
    <row r="62" spans="2:8" x14ac:dyDescent="0.35">
      <c r="B62" t="s">
        <v>1163</v>
      </c>
      <c r="C62" t="s">
        <v>1164</v>
      </c>
      <c r="D62">
        <v>0</v>
      </c>
      <c r="E62">
        <v>0</v>
      </c>
      <c r="F62">
        <v>0</v>
      </c>
      <c r="H62">
        <f t="shared" si="3"/>
        <v>0</v>
      </c>
    </row>
    <row r="63" spans="2:8" x14ac:dyDescent="0.35">
      <c r="B63" t="s">
        <v>1165</v>
      </c>
      <c r="C63" t="s">
        <v>1166</v>
      </c>
      <c r="D63">
        <v>0</v>
      </c>
      <c r="E63">
        <v>0</v>
      </c>
      <c r="F63">
        <v>0</v>
      </c>
      <c r="H63">
        <f t="shared" si="3"/>
        <v>0</v>
      </c>
    </row>
    <row r="64" spans="2:8" x14ac:dyDescent="0.35">
      <c r="B64" t="s">
        <v>1167</v>
      </c>
      <c r="C64" t="s">
        <v>1168</v>
      </c>
      <c r="D64">
        <v>0</v>
      </c>
      <c r="E64">
        <v>0</v>
      </c>
      <c r="F64">
        <v>0</v>
      </c>
      <c r="H64">
        <f t="shared" si="3"/>
        <v>0</v>
      </c>
    </row>
    <row r="65" spans="2:8" x14ac:dyDescent="0.35">
      <c r="B65" t="s">
        <v>1169</v>
      </c>
      <c r="C65" t="s">
        <v>1170</v>
      </c>
      <c r="D65">
        <v>0</v>
      </c>
      <c r="E65">
        <v>0</v>
      </c>
      <c r="F65">
        <v>0</v>
      </c>
      <c r="H65">
        <f t="shared" si="3"/>
        <v>0</v>
      </c>
    </row>
    <row r="66" spans="2:8" x14ac:dyDescent="0.35">
      <c r="B66" t="s">
        <v>1171</v>
      </c>
      <c r="C66" t="s">
        <v>1172</v>
      </c>
      <c r="D66">
        <v>0</v>
      </c>
      <c r="E66">
        <v>0</v>
      </c>
      <c r="F66">
        <v>0</v>
      </c>
      <c r="H66">
        <f t="shared" si="3"/>
        <v>0</v>
      </c>
    </row>
    <row r="67" spans="2:8" x14ac:dyDescent="0.35">
      <c r="B67" t="s">
        <v>1173</v>
      </c>
      <c r="C67" t="s">
        <v>1174</v>
      </c>
      <c r="D67">
        <v>0</v>
      </c>
      <c r="E67">
        <v>0</v>
      </c>
      <c r="F67">
        <v>0</v>
      </c>
      <c r="H67">
        <f t="shared" si="3"/>
        <v>0</v>
      </c>
    </row>
    <row r="68" spans="2:8" x14ac:dyDescent="0.35">
      <c r="B68" t="s">
        <v>1175</v>
      </c>
      <c r="C68" t="s">
        <v>1176</v>
      </c>
      <c r="D68">
        <v>0</v>
      </c>
      <c r="E68">
        <v>0</v>
      </c>
      <c r="F68">
        <v>0</v>
      </c>
      <c r="H68">
        <f t="shared" si="3"/>
        <v>0</v>
      </c>
    </row>
    <row r="69" spans="2:8" x14ac:dyDescent="0.35">
      <c r="B69" t="s">
        <v>1177</v>
      </c>
      <c r="C69" t="s">
        <v>1178</v>
      </c>
      <c r="D69">
        <v>0</v>
      </c>
      <c r="E69">
        <v>0</v>
      </c>
      <c r="F69">
        <v>0</v>
      </c>
      <c r="H69">
        <f t="shared" si="3"/>
        <v>0</v>
      </c>
    </row>
    <row r="70" spans="2:8" x14ac:dyDescent="0.35">
      <c r="B70" t="s">
        <v>1179</v>
      </c>
      <c r="C70" t="s">
        <v>1180</v>
      </c>
      <c r="D70">
        <v>0</v>
      </c>
      <c r="E70">
        <v>0</v>
      </c>
      <c r="F70">
        <v>0</v>
      </c>
      <c r="H70">
        <f t="shared" si="3"/>
        <v>0</v>
      </c>
    </row>
    <row r="71" spans="2:8" x14ac:dyDescent="0.35">
      <c r="B71" t="s">
        <v>1181</v>
      </c>
      <c r="C71" t="s">
        <v>1182</v>
      </c>
      <c r="D71">
        <v>0</v>
      </c>
      <c r="E71">
        <v>0</v>
      </c>
      <c r="F71">
        <v>0</v>
      </c>
      <c r="H71">
        <f t="shared" si="3"/>
        <v>0</v>
      </c>
    </row>
    <row r="72" spans="2:8" x14ac:dyDescent="0.35">
      <c r="B72" t="s">
        <v>1183</v>
      </c>
      <c r="C72" t="s">
        <v>1184</v>
      </c>
      <c r="D72">
        <v>0</v>
      </c>
      <c r="E72">
        <v>0</v>
      </c>
      <c r="F72">
        <v>0</v>
      </c>
      <c r="H72">
        <f t="shared" si="3"/>
        <v>0</v>
      </c>
    </row>
    <row r="73" spans="2:8" x14ac:dyDescent="0.35">
      <c r="B73" t="s">
        <v>1185</v>
      </c>
      <c r="C73" t="s">
        <v>1186</v>
      </c>
      <c r="D73">
        <v>0</v>
      </c>
      <c r="E73">
        <v>0</v>
      </c>
      <c r="F73">
        <v>0</v>
      </c>
      <c r="H73">
        <f t="shared" si="3"/>
        <v>0</v>
      </c>
    </row>
    <row r="74" spans="2:8" x14ac:dyDescent="0.35">
      <c r="B74" t="s">
        <v>1187</v>
      </c>
      <c r="C74" t="s">
        <v>1188</v>
      </c>
      <c r="D74">
        <v>0</v>
      </c>
      <c r="E74">
        <v>0</v>
      </c>
      <c r="F74">
        <v>0</v>
      </c>
      <c r="H74">
        <f t="shared" si="3"/>
        <v>0</v>
      </c>
    </row>
    <row r="75" spans="2:8" x14ac:dyDescent="0.35">
      <c r="B75" t="s">
        <v>1189</v>
      </c>
      <c r="C75" t="s">
        <v>1190</v>
      </c>
      <c r="D75">
        <v>0</v>
      </c>
      <c r="E75">
        <v>0</v>
      </c>
      <c r="F75">
        <v>0</v>
      </c>
      <c r="H75">
        <f t="shared" si="3"/>
        <v>0</v>
      </c>
    </row>
    <row r="76" spans="2:8" x14ac:dyDescent="0.35">
      <c r="B76" t="s">
        <v>1191</v>
      </c>
      <c r="C76" t="s">
        <v>1192</v>
      </c>
      <c r="D76">
        <v>0</v>
      </c>
      <c r="E76">
        <v>0</v>
      </c>
      <c r="F76">
        <v>0</v>
      </c>
      <c r="H76">
        <f t="shared" si="3"/>
        <v>0</v>
      </c>
    </row>
    <row r="77" spans="2:8" x14ac:dyDescent="0.35">
      <c r="B77" t="s">
        <v>1193</v>
      </c>
      <c r="C77" t="s">
        <v>1194</v>
      </c>
      <c r="D77">
        <v>0</v>
      </c>
      <c r="E77">
        <v>0</v>
      </c>
      <c r="F77">
        <v>0</v>
      </c>
      <c r="H77">
        <f t="shared" si="3"/>
        <v>0</v>
      </c>
    </row>
    <row r="78" spans="2:8" x14ac:dyDescent="0.35">
      <c r="B78" t="s">
        <v>1195</v>
      </c>
      <c r="C78" t="s">
        <v>1196</v>
      </c>
      <c r="D78">
        <v>0</v>
      </c>
      <c r="E78">
        <v>0</v>
      </c>
      <c r="F78">
        <v>0</v>
      </c>
      <c r="H78">
        <f t="shared" si="3"/>
        <v>0</v>
      </c>
    </row>
    <row r="79" spans="2:8" x14ac:dyDescent="0.35">
      <c r="B79" t="s">
        <v>1197</v>
      </c>
      <c r="C79" t="s">
        <v>1198</v>
      </c>
      <c r="D79">
        <v>0</v>
      </c>
      <c r="E79">
        <v>0</v>
      </c>
      <c r="F79">
        <v>0</v>
      </c>
      <c r="H79">
        <f t="shared" si="3"/>
        <v>0</v>
      </c>
    </row>
    <row r="80" spans="2:8" x14ac:dyDescent="0.35">
      <c r="B80" t="s">
        <v>1199</v>
      </c>
      <c r="C80" t="s">
        <v>1200</v>
      </c>
      <c r="D80">
        <v>0</v>
      </c>
      <c r="E80">
        <v>0</v>
      </c>
      <c r="F80">
        <v>0</v>
      </c>
      <c r="H80">
        <f t="shared" si="3"/>
        <v>0</v>
      </c>
    </row>
    <row r="81" spans="2:13" x14ac:dyDescent="0.35">
      <c r="B81" t="s">
        <v>1201</v>
      </c>
      <c r="C81" t="s">
        <v>1202</v>
      </c>
      <c r="D81">
        <v>0</v>
      </c>
      <c r="E81">
        <v>0</v>
      </c>
      <c r="F81">
        <v>0</v>
      </c>
      <c r="H81">
        <f t="shared" si="3"/>
        <v>0</v>
      </c>
    </row>
    <row r="82" spans="2:13" x14ac:dyDescent="0.35">
      <c r="B82" t="s">
        <v>1203</v>
      </c>
      <c r="C82" t="s">
        <v>1204</v>
      </c>
      <c r="D82">
        <v>0</v>
      </c>
      <c r="E82">
        <v>0</v>
      </c>
      <c r="F82">
        <v>0</v>
      </c>
      <c r="H82">
        <f t="shared" si="3"/>
        <v>0</v>
      </c>
    </row>
    <row r="83" spans="2:13" x14ac:dyDescent="0.35">
      <c r="B83" t="s">
        <v>1205</v>
      </c>
      <c r="C83" t="s">
        <v>1206</v>
      </c>
      <c r="D83">
        <v>0</v>
      </c>
      <c r="E83">
        <v>0</v>
      </c>
      <c r="F83">
        <v>0</v>
      </c>
      <c r="H83">
        <f t="shared" si="3"/>
        <v>0</v>
      </c>
    </row>
    <row r="84" spans="2:13" x14ac:dyDescent="0.35">
      <c r="B84" t="s">
        <v>1207</v>
      </c>
      <c r="C84" t="s">
        <v>1208</v>
      </c>
      <c r="D84">
        <v>1</v>
      </c>
      <c r="E84">
        <v>1</v>
      </c>
      <c r="F84">
        <v>1</v>
      </c>
      <c r="H84">
        <f t="shared" si="3"/>
        <v>1</v>
      </c>
      <c r="J84" t="s">
        <v>1043</v>
      </c>
      <c r="K84" s="7" t="s">
        <v>1209</v>
      </c>
    </row>
    <row r="85" spans="2:13" x14ac:dyDescent="0.35">
      <c r="B85" t="s">
        <v>1210</v>
      </c>
      <c r="C85" t="s">
        <v>1211</v>
      </c>
      <c r="D85">
        <v>3.726</v>
      </c>
      <c r="E85">
        <v>3.726</v>
      </c>
      <c r="F85">
        <v>0</v>
      </c>
      <c r="H85">
        <v>0</v>
      </c>
      <c r="J85" t="s">
        <v>1043</v>
      </c>
      <c r="K85" s="7"/>
    </row>
    <row r="86" spans="2:13" x14ac:dyDescent="0.35">
      <c r="B86" t="s">
        <v>1212</v>
      </c>
      <c r="C86" t="s">
        <v>1213</v>
      </c>
      <c r="D86">
        <v>0.38</v>
      </c>
      <c r="E86">
        <v>0.38</v>
      </c>
      <c r="F86">
        <v>0</v>
      </c>
      <c r="H86">
        <v>0</v>
      </c>
      <c r="J86" t="s">
        <v>1043</v>
      </c>
    </row>
    <row r="87" spans="2:13" x14ac:dyDescent="0.35">
      <c r="B87" t="s">
        <v>1214</v>
      </c>
      <c r="C87" t="s">
        <v>1215</v>
      </c>
      <c r="D87">
        <v>0</v>
      </c>
      <c r="E87">
        <v>1.1599999999999999</v>
      </c>
      <c r="F87">
        <v>1.173</v>
      </c>
      <c r="H87">
        <v>1</v>
      </c>
      <c r="J87" t="s">
        <v>1043</v>
      </c>
      <c r="K87" s="7" t="s">
        <v>1216</v>
      </c>
      <c r="M87" t="s">
        <v>37</v>
      </c>
    </row>
    <row r="88" spans="2:13" x14ac:dyDescent="0.35">
      <c r="B88" t="s">
        <v>1217</v>
      </c>
      <c r="C88" t="s">
        <v>1218</v>
      </c>
      <c r="D88">
        <v>0</v>
      </c>
      <c r="E88">
        <v>0.51</v>
      </c>
      <c r="F88">
        <v>0.51</v>
      </c>
      <c r="H88">
        <v>1</v>
      </c>
      <c r="J88" t="s">
        <v>1043</v>
      </c>
      <c r="K88" s="7" t="s">
        <v>1216</v>
      </c>
      <c r="M88" t="s">
        <v>37</v>
      </c>
    </row>
    <row r="89" spans="2:13" x14ac:dyDescent="0.35">
      <c r="B89" t="s">
        <v>1219</v>
      </c>
      <c r="C89" t="s">
        <v>1220</v>
      </c>
      <c r="D89">
        <v>0</v>
      </c>
      <c r="E89">
        <v>22000</v>
      </c>
      <c r="F89">
        <v>22500</v>
      </c>
      <c r="H89">
        <v>1</v>
      </c>
      <c r="J89" t="s">
        <v>1043</v>
      </c>
      <c r="K89" s="7" t="s">
        <v>1216</v>
      </c>
      <c r="M89" t="s">
        <v>37</v>
      </c>
    </row>
    <row r="90" spans="2:13" x14ac:dyDescent="0.35">
      <c r="B90" t="s">
        <v>1221</v>
      </c>
      <c r="C90" t="s">
        <v>1222</v>
      </c>
      <c r="D90">
        <v>0</v>
      </c>
      <c r="E90">
        <v>0.13</v>
      </c>
      <c r="F90">
        <v>0.15</v>
      </c>
      <c r="H90">
        <v>1</v>
      </c>
      <c r="J90" t="s">
        <v>1043</v>
      </c>
      <c r="K90" s="7" t="s">
        <v>1216</v>
      </c>
      <c r="M90" t="s">
        <v>37</v>
      </c>
    </row>
    <row r="91" spans="2:13" x14ac:dyDescent="0.35">
      <c r="B91" t="s">
        <v>1223</v>
      </c>
      <c r="C91" t="s">
        <v>1224</v>
      </c>
      <c r="D91">
        <v>1.3460000000000001</v>
      </c>
      <c r="E91">
        <v>1.3460000000000001</v>
      </c>
      <c r="F91" s="26">
        <v>1.173</v>
      </c>
      <c r="G91" s="26"/>
      <c r="H91">
        <v>0</v>
      </c>
      <c r="J91" t="s">
        <v>1043</v>
      </c>
      <c r="K91" s="7"/>
    </row>
    <row r="92" spans="2:13" x14ac:dyDescent="0.35">
      <c r="B92" t="s">
        <v>1225</v>
      </c>
      <c r="C92" t="s">
        <v>1226</v>
      </c>
      <c r="D92">
        <v>0.51</v>
      </c>
      <c r="E92">
        <v>0.51</v>
      </c>
      <c r="F92">
        <v>0</v>
      </c>
      <c r="H92">
        <v>0</v>
      </c>
      <c r="J92" t="s">
        <v>1043</v>
      </c>
    </row>
    <row r="93" spans="2:13" x14ac:dyDescent="0.35">
      <c r="B93" t="s">
        <v>1227</v>
      </c>
      <c r="C93" t="s">
        <v>1228</v>
      </c>
      <c r="D93">
        <v>1480</v>
      </c>
      <c r="E93">
        <v>1480</v>
      </c>
      <c r="F93">
        <v>0</v>
      </c>
      <c r="H93">
        <v>0</v>
      </c>
      <c r="J93" t="s">
        <v>1043</v>
      </c>
    </row>
    <row r="94" spans="2:13" x14ac:dyDescent="0.35">
      <c r="B94" t="s">
        <v>1229</v>
      </c>
      <c r="C94" t="s">
        <v>1230</v>
      </c>
      <c r="D94">
        <v>0.32</v>
      </c>
      <c r="E94">
        <v>0.32</v>
      </c>
      <c r="F94">
        <v>0.32</v>
      </c>
      <c r="H94">
        <f t="shared" ref="H94:H119" si="4">IF(D94=0,0,1)</f>
        <v>1</v>
      </c>
      <c r="J94" t="s">
        <v>1043</v>
      </c>
      <c r="K94" t="s">
        <v>1082</v>
      </c>
    </row>
    <row r="95" spans="2:13" x14ac:dyDescent="0.35">
      <c r="B95" t="s">
        <v>1231</v>
      </c>
      <c r="C95" t="s">
        <v>1232</v>
      </c>
      <c r="D95">
        <v>6.7999999999999996E-3</v>
      </c>
      <c r="E95">
        <v>5.3E-3</v>
      </c>
      <c r="F95">
        <v>6.0000000000000001E-3</v>
      </c>
      <c r="H95">
        <f t="shared" si="4"/>
        <v>1</v>
      </c>
      <c r="I95" t="s">
        <v>1233</v>
      </c>
      <c r="J95" t="s">
        <v>860</v>
      </c>
      <c r="K95" s="32" t="s">
        <v>1802</v>
      </c>
    </row>
    <row r="96" spans="2:13" x14ac:dyDescent="0.35">
      <c r="B96" t="s">
        <v>1234</v>
      </c>
      <c r="C96" t="s">
        <v>1235</v>
      </c>
      <c r="D96">
        <v>0</v>
      </c>
      <c r="E96">
        <v>0</v>
      </c>
      <c r="F96">
        <v>0</v>
      </c>
      <c r="H96">
        <f t="shared" si="4"/>
        <v>0</v>
      </c>
    </row>
    <row r="97" spans="2:13" x14ac:dyDescent="0.35">
      <c r="B97" t="s">
        <v>1236</v>
      </c>
      <c r="C97" t="s">
        <v>1237</v>
      </c>
      <c r="D97">
        <v>9.7000000000000003E-3</v>
      </c>
      <c r="E97">
        <v>9.7000000000000003E-3</v>
      </c>
      <c r="F97">
        <v>9.7000000000000003E-3</v>
      </c>
      <c r="H97">
        <f t="shared" si="4"/>
        <v>1</v>
      </c>
      <c r="I97" t="s">
        <v>1238</v>
      </c>
      <c r="J97" t="s">
        <v>3</v>
      </c>
      <c r="K97" s="7" t="s">
        <v>1239</v>
      </c>
    </row>
    <row r="98" spans="2:13" x14ac:dyDescent="0.35">
      <c r="B98" t="s">
        <v>1240</v>
      </c>
      <c r="C98" t="s">
        <v>1241</v>
      </c>
      <c r="D98">
        <v>0</v>
      </c>
      <c r="E98">
        <v>0</v>
      </c>
      <c r="F98">
        <v>0</v>
      </c>
      <c r="H98">
        <f t="shared" si="4"/>
        <v>0</v>
      </c>
    </row>
    <row r="99" spans="2:13" x14ac:dyDescent="0.35">
      <c r="B99" t="s">
        <v>1242</v>
      </c>
      <c r="C99" t="s">
        <v>1243</v>
      </c>
      <c r="D99">
        <v>0</v>
      </c>
      <c r="E99">
        <v>0</v>
      </c>
      <c r="F99">
        <v>0</v>
      </c>
      <c r="H99">
        <f t="shared" si="4"/>
        <v>0</v>
      </c>
    </row>
    <row r="100" spans="2:13" x14ac:dyDescent="0.35">
      <c r="B100" t="s">
        <v>1244</v>
      </c>
      <c r="C100" t="s">
        <v>1245</v>
      </c>
      <c r="D100">
        <v>14766</v>
      </c>
      <c r="E100">
        <v>15128</v>
      </c>
      <c r="F100">
        <v>15703</v>
      </c>
      <c r="H100">
        <f t="shared" si="4"/>
        <v>1</v>
      </c>
      <c r="J100" t="s">
        <v>860</v>
      </c>
      <c r="K100" s="7" t="s">
        <v>1802</v>
      </c>
      <c r="L100" t="s">
        <v>38</v>
      </c>
    </row>
    <row r="101" spans="2:13" x14ac:dyDescent="0.35">
      <c r="B101" t="s">
        <v>1246</v>
      </c>
      <c r="C101" t="s">
        <v>1247</v>
      </c>
      <c r="D101">
        <v>1.3599999999999999E-2</v>
      </c>
      <c r="E101">
        <v>1.18E-2</v>
      </c>
      <c r="F101">
        <v>1.3599999999999999E-2</v>
      </c>
      <c r="H101">
        <f t="shared" si="4"/>
        <v>1</v>
      </c>
      <c r="I101" t="s">
        <v>1248</v>
      </c>
      <c r="J101" t="s">
        <v>860</v>
      </c>
      <c r="K101" s="7" t="s">
        <v>1802</v>
      </c>
      <c r="L101" t="s">
        <v>38</v>
      </c>
    </row>
    <row r="102" spans="2:13" x14ac:dyDescent="0.35">
      <c r="B102" t="s">
        <v>1249</v>
      </c>
      <c r="C102" t="s">
        <v>1250</v>
      </c>
      <c r="D102">
        <v>1.9E-3</v>
      </c>
      <c r="E102">
        <v>1.4E-3</v>
      </c>
      <c r="F102">
        <v>2.3E-3</v>
      </c>
      <c r="H102">
        <f t="shared" si="4"/>
        <v>1</v>
      </c>
      <c r="J102" t="s">
        <v>860</v>
      </c>
      <c r="K102" s="7" t="s">
        <v>1802</v>
      </c>
      <c r="L102" t="s">
        <v>38</v>
      </c>
    </row>
    <row r="103" spans="2:13" x14ac:dyDescent="0.35">
      <c r="B103" t="s">
        <v>1251</v>
      </c>
      <c r="C103" t="s">
        <v>1252</v>
      </c>
      <c r="D103">
        <v>16</v>
      </c>
      <c r="E103">
        <v>16</v>
      </c>
      <c r="F103">
        <v>16</v>
      </c>
      <c r="H103">
        <f t="shared" si="4"/>
        <v>1</v>
      </c>
      <c r="J103" t="s">
        <v>3</v>
      </c>
      <c r="K103" s="7" t="s">
        <v>1253</v>
      </c>
    </row>
    <row r="104" spans="2:13" x14ac:dyDescent="0.35">
      <c r="B104" t="s">
        <v>1254</v>
      </c>
      <c r="C104" t="s">
        <v>1255</v>
      </c>
      <c r="D104">
        <v>67</v>
      </c>
      <c r="E104">
        <v>67</v>
      </c>
      <c r="F104">
        <v>67</v>
      </c>
      <c r="H104">
        <f t="shared" si="4"/>
        <v>1</v>
      </c>
      <c r="J104" t="s">
        <v>3</v>
      </c>
      <c r="K104" t="s">
        <v>1253</v>
      </c>
    </row>
    <row r="105" spans="2:13" x14ac:dyDescent="0.35">
      <c r="B105" t="s">
        <v>1256</v>
      </c>
      <c r="C105" t="s">
        <v>1257</v>
      </c>
      <c r="D105">
        <v>7.1499999999999994E-2</v>
      </c>
      <c r="E105">
        <v>7.1499999999999994E-2</v>
      </c>
      <c r="F105">
        <v>7.1499999999999994E-2</v>
      </c>
      <c r="H105">
        <f t="shared" si="4"/>
        <v>1</v>
      </c>
      <c r="I105" t="s">
        <v>1258</v>
      </c>
      <c r="J105" t="s">
        <v>860</v>
      </c>
      <c r="K105" s="7" t="s">
        <v>1259</v>
      </c>
      <c r="L105" t="s">
        <v>1260</v>
      </c>
    </row>
    <row r="106" spans="2:13" x14ac:dyDescent="0.35">
      <c r="B106" t="s">
        <v>1261</v>
      </c>
      <c r="C106" t="s">
        <v>1262</v>
      </c>
      <c r="D106">
        <v>8.6499999999999994E-2</v>
      </c>
      <c r="E106">
        <v>8.6499999999999994E-2</v>
      </c>
      <c r="F106">
        <v>8.6499999999999994E-2</v>
      </c>
      <c r="H106">
        <f t="shared" si="4"/>
        <v>1</v>
      </c>
      <c r="I106" t="s">
        <v>1263</v>
      </c>
      <c r="J106" t="s">
        <v>860</v>
      </c>
      <c r="K106" t="s">
        <v>1259</v>
      </c>
      <c r="L106" t="s">
        <v>1260</v>
      </c>
    </row>
    <row r="107" spans="2:13" x14ac:dyDescent="0.35">
      <c r="B107" t="s">
        <v>1264</v>
      </c>
      <c r="C107" t="s">
        <v>1265</v>
      </c>
      <c r="D107">
        <v>17</v>
      </c>
      <c r="E107">
        <v>17</v>
      </c>
      <c r="F107">
        <v>17</v>
      </c>
      <c r="H107">
        <f t="shared" si="4"/>
        <v>1</v>
      </c>
      <c r="J107" t="s">
        <v>4</v>
      </c>
      <c r="K107" s="7" t="s">
        <v>1266</v>
      </c>
    </row>
    <row r="108" spans="2:13" x14ac:dyDescent="0.35">
      <c r="B108" t="s">
        <v>1267</v>
      </c>
      <c r="C108" t="s">
        <v>1268</v>
      </c>
      <c r="D108">
        <v>67</v>
      </c>
      <c r="E108">
        <v>67</v>
      </c>
      <c r="F108">
        <v>67</v>
      </c>
      <c r="H108">
        <f t="shared" si="4"/>
        <v>1</v>
      </c>
      <c r="J108" t="s">
        <v>4</v>
      </c>
      <c r="K108" t="s">
        <v>1266</v>
      </c>
    </row>
    <row r="109" spans="2:13" x14ac:dyDescent="0.35">
      <c r="B109" t="s">
        <v>1269</v>
      </c>
      <c r="C109" t="s">
        <v>1270</v>
      </c>
      <c r="D109">
        <v>53</v>
      </c>
      <c r="E109">
        <v>53</v>
      </c>
      <c r="F109">
        <v>53</v>
      </c>
      <c r="H109">
        <f t="shared" si="4"/>
        <v>1</v>
      </c>
      <c r="J109" t="s">
        <v>860</v>
      </c>
      <c r="K109" s="7" t="s">
        <v>1271</v>
      </c>
    </row>
    <row r="110" spans="2:13" x14ac:dyDescent="0.35">
      <c r="B110" t="s">
        <v>1272</v>
      </c>
      <c r="C110" t="s">
        <v>1273</v>
      </c>
      <c r="D110">
        <v>62</v>
      </c>
      <c r="E110">
        <v>62</v>
      </c>
      <c r="F110">
        <v>62</v>
      </c>
      <c r="H110">
        <f t="shared" si="4"/>
        <v>1</v>
      </c>
      <c r="J110" t="s">
        <v>860</v>
      </c>
      <c r="K110" t="s">
        <v>1271</v>
      </c>
    </row>
    <row r="111" spans="2:13" x14ac:dyDescent="0.35">
      <c r="B111" t="s">
        <v>98</v>
      </c>
      <c r="C111" t="s">
        <v>1274</v>
      </c>
      <c r="D111">
        <v>1.4E-2</v>
      </c>
      <c r="E111">
        <v>1.4999999999999999E-2</v>
      </c>
      <c r="F111">
        <v>1.4999999999999999E-2</v>
      </c>
      <c r="H111">
        <f t="shared" si="4"/>
        <v>1</v>
      </c>
      <c r="I111" t="s">
        <v>1275</v>
      </c>
      <c r="J111" t="s">
        <v>6</v>
      </c>
      <c r="K111" s="7" t="s">
        <v>869</v>
      </c>
      <c r="M111" t="s">
        <v>1276</v>
      </c>
    </row>
    <row r="112" spans="2:13" x14ac:dyDescent="0.35">
      <c r="B112" t="s">
        <v>1277</v>
      </c>
      <c r="C112" t="s">
        <v>1278</v>
      </c>
      <c r="D112">
        <v>17</v>
      </c>
      <c r="E112">
        <v>18</v>
      </c>
      <c r="F112">
        <v>18</v>
      </c>
      <c r="H112">
        <f t="shared" si="4"/>
        <v>1</v>
      </c>
      <c r="J112" t="s">
        <v>6</v>
      </c>
      <c r="K112" t="s">
        <v>1279</v>
      </c>
      <c r="M112" t="s">
        <v>1280</v>
      </c>
    </row>
    <row r="113" spans="2:13" x14ac:dyDescent="0.35">
      <c r="B113" t="s">
        <v>1281</v>
      </c>
      <c r="C113" t="s">
        <v>1282</v>
      </c>
      <c r="D113">
        <v>64</v>
      </c>
      <c r="E113">
        <v>64</v>
      </c>
      <c r="F113">
        <v>64</v>
      </c>
      <c r="H113">
        <f t="shared" si="4"/>
        <v>1</v>
      </c>
      <c r="J113" t="s">
        <v>6</v>
      </c>
      <c r="K113" t="s">
        <v>1279</v>
      </c>
    </row>
    <row r="114" spans="2:13" x14ac:dyDescent="0.35">
      <c r="B114" t="s">
        <v>1283</v>
      </c>
      <c r="C114" t="s">
        <v>1284</v>
      </c>
      <c r="D114">
        <v>0</v>
      </c>
      <c r="E114">
        <v>0</v>
      </c>
      <c r="F114">
        <v>0</v>
      </c>
      <c r="H114">
        <f t="shared" si="4"/>
        <v>0</v>
      </c>
    </row>
    <row r="115" spans="2:13" x14ac:dyDescent="0.35">
      <c r="B115" t="s">
        <v>1285</v>
      </c>
      <c r="C115" t="s">
        <v>1286</v>
      </c>
      <c r="D115">
        <v>0.3</v>
      </c>
      <c r="E115">
        <v>0.3</v>
      </c>
      <c r="F115">
        <v>0.3</v>
      </c>
      <c r="H115">
        <f t="shared" si="4"/>
        <v>1</v>
      </c>
      <c r="J115" t="s">
        <v>35</v>
      </c>
      <c r="K115" s="7" t="s">
        <v>1287</v>
      </c>
    </row>
    <row r="116" spans="2:13" x14ac:dyDescent="0.35">
      <c r="B116" t="s">
        <v>1288</v>
      </c>
      <c r="C116" t="s">
        <v>1289</v>
      </c>
      <c r="D116">
        <v>0.1</v>
      </c>
      <c r="E116">
        <v>0.05</v>
      </c>
      <c r="F116">
        <v>0</v>
      </c>
      <c r="H116">
        <f t="shared" si="4"/>
        <v>1</v>
      </c>
      <c r="J116" t="s">
        <v>35</v>
      </c>
      <c r="K116" s="7" t="s">
        <v>1290</v>
      </c>
    </row>
    <row r="117" spans="2:13" x14ac:dyDescent="0.35">
      <c r="B117" t="s">
        <v>1291</v>
      </c>
      <c r="C117" t="s">
        <v>1292</v>
      </c>
      <c r="D117">
        <v>30000</v>
      </c>
      <c r="E117">
        <v>30000</v>
      </c>
      <c r="F117">
        <v>30000</v>
      </c>
      <c r="H117">
        <f t="shared" si="4"/>
        <v>1</v>
      </c>
      <c r="J117" t="s">
        <v>35</v>
      </c>
      <c r="K117" t="s">
        <v>1287</v>
      </c>
    </row>
    <row r="118" spans="2:13" x14ac:dyDescent="0.35">
      <c r="B118" t="s">
        <v>1293</v>
      </c>
      <c r="C118" t="s">
        <v>1294</v>
      </c>
      <c r="D118">
        <v>0.34</v>
      </c>
      <c r="E118">
        <v>0.34</v>
      </c>
      <c r="F118">
        <v>0.34</v>
      </c>
      <c r="H118">
        <f t="shared" si="4"/>
        <v>1</v>
      </c>
      <c r="J118" t="s">
        <v>35</v>
      </c>
      <c r="K118" t="s">
        <v>1287</v>
      </c>
    </row>
    <row r="119" spans="2:13" x14ac:dyDescent="0.35">
      <c r="B119" t="s">
        <v>1295</v>
      </c>
      <c r="C119" t="s">
        <v>1296</v>
      </c>
      <c r="D119">
        <v>0</v>
      </c>
      <c r="E119">
        <v>0</v>
      </c>
      <c r="F119">
        <v>0</v>
      </c>
      <c r="H119">
        <f t="shared" si="4"/>
        <v>0</v>
      </c>
    </row>
    <row r="120" spans="2:13" x14ac:dyDescent="0.35">
      <c r="B120" t="s">
        <v>1297</v>
      </c>
      <c r="C120" t="s">
        <v>1298</v>
      </c>
      <c r="D120">
        <v>0.51</v>
      </c>
      <c r="E120">
        <v>0.51</v>
      </c>
      <c r="F120">
        <v>0.51</v>
      </c>
      <c r="H120">
        <v>0</v>
      </c>
      <c r="J120" t="s">
        <v>35</v>
      </c>
      <c r="K120" s="7"/>
    </row>
    <row r="121" spans="2:13" x14ac:dyDescent="0.35">
      <c r="B121" t="s">
        <v>1299</v>
      </c>
      <c r="C121" t="s">
        <v>1300</v>
      </c>
      <c r="D121">
        <v>0.28000000000000003</v>
      </c>
      <c r="E121">
        <v>0.28000000000000003</v>
      </c>
      <c r="F121">
        <v>0.28000000000000003</v>
      </c>
      <c r="H121">
        <v>0</v>
      </c>
      <c r="J121" t="s">
        <v>35</v>
      </c>
    </row>
    <row r="122" spans="2:13" x14ac:dyDescent="0.35">
      <c r="B122" t="s">
        <v>1301</v>
      </c>
      <c r="C122" t="s">
        <v>1302</v>
      </c>
      <c r="D122">
        <v>4.4999999999999998E-2</v>
      </c>
      <c r="E122">
        <v>4.4999999999999998E-2</v>
      </c>
      <c r="F122">
        <v>4.4999999999999998E-2</v>
      </c>
      <c r="H122">
        <v>0</v>
      </c>
      <c r="J122" t="s">
        <v>35</v>
      </c>
    </row>
    <row r="123" spans="2:13" x14ac:dyDescent="0.35">
      <c r="B123" t="s">
        <v>1303</v>
      </c>
      <c r="C123" t="s">
        <v>1304</v>
      </c>
      <c r="D123">
        <v>0</v>
      </c>
      <c r="E123">
        <v>0.51</v>
      </c>
      <c r="F123">
        <v>0.51</v>
      </c>
      <c r="H123">
        <v>1</v>
      </c>
      <c r="J123" t="s">
        <v>35</v>
      </c>
      <c r="K123" t="s">
        <v>1057</v>
      </c>
    </row>
    <row r="124" spans="2:13" x14ac:dyDescent="0.35">
      <c r="B124" t="s">
        <v>1305</v>
      </c>
      <c r="C124" t="s">
        <v>1306</v>
      </c>
      <c r="D124">
        <v>0</v>
      </c>
      <c r="E124">
        <v>0.28000000000000003</v>
      </c>
      <c r="F124">
        <v>0.28000000000000003</v>
      </c>
      <c r="H124">
        <v>1</v>
      </c>
      <c r="J124" t="s">
        <v>35</v>
      </c>
      <c r="K124" t="s">
        <v>1057</v>
      </c>
    </row>
    <row r="125" spans="2:13" x14ac:dyDescent="0.35">
      <c r="B125" t="s">
        <v>1307</v>
      </c>
      <c r="C125" t="s">
        <v>1308</v>
      </c>
      <c r="D125">
        <v>0</v>
      </c>
      <c r="E125">
        <v>4.4999999999999998E-2</v>
      </c>
      <c r="F125">
        <v>4.4999999999999998E-2</v>
      </c>
      <c r="H125">
        <v>1</v>
      </c>
      <c r="J125" t="s">
        <v>35</v>
      </c>
      <c r="K125" s="32" t="s">
        <v>1057</v>
      </c>
    </row>
    <row r="126" spans="2:13" x14ac:dyDescent="0.35">
      <c r="B126" t="s">
        <v>1309</v>
      </c>
      <c r="C126" t="s">
        <v>1310</v>
      </c>
      <c r="D126">
        <v>0.18</v>
      </c>
      <c r="E126">
        <v>0.18</v>
      </c>
      <c r="F126">
        <v>0</v>
      </c>
      <c r="H126">
        <v>0</v>
      </c>
      <c r="J126" t="s">
        <v>35</v>
      </c>
      <c r="M126" s="7"/>
    </row>
    <row r="127" spans="2:13" x14ac:dyDescent="0.35">
      <c r="B127" t="s">
        <v>1313</v>
      </c>
      <c r="C127" t="s">
        <v>1314</v>
      </c>
      <c r="D127">
        <v>3630</v>
      </c>
      <c r="E127">
        <v>3740</v>
      </c>
      <c r="F127">
        <v>0</v>
      </c>
      <c r="H127">
        <v>0</v>
      </c>
      <c r="J127" t="s">
        <v>35</v>
      </c>
      <c r="K127" s="7"/>
      <c r="M127" s="7"/>
    </row>
    <row r="128" spans="2:13" x14ac:dyDescent="0.35">
      <c r="B128" t="s">
        <v>1315</v>
      </c>
      <c r="C128" t="s">
        <v>1316</v>
      </c>
      <c r="D128">
        <v>0</v>
      </c>
      <c r="E128">
        <v>0.18</v>
      </c>
      <c r="F128">
        <v>0.18</v>
      </c>
      <c r="H128">
        <v>1</v>
      </c>
      <c r="J128" t="s">
        <v>35</v>
      </c>
      <c r="K128" s="7" t="s">
        <v>1311</v>
      </c>
      <c r="M128" s="7"/>
    </row>
    <row r="129" spans="2:13" x14ac:dyDescent="0.35">
      <c r="B129" t="s">
        <v>1317</v>
      </c>
      <c r="C129" t="s">
        <v>1318</v>
      </c>
      <c r="D129">
        <v>0</v>
      </c>
      <c r="E129">
        <v>3540</v>
      </c>
      <c r="F129">
        <v>3870</v>
      </c>
      <c r="H129">
        <v>1</v>
      </c>
      <c r="J129" t="s">
        <v>35</v>
      </c>
      <c r="K129" s="7" t="s">
        <v>1311</v>
      </c>
      <c r="M129" s="7"/>
    </row>
    <row r="130" spans="2:13" x14ac:dyDescent="0.35">
      <c r="B130" t="s">
        <v>1319</v>
      </c>
      <c r="C130" t="s">
        <v>1320</v>
      </c>
      <c r="D130">
        <v>0.5</v>
      </c>
      <c r="E130">
        <v>0.5</v>
      </c>
      <c r="F130">
        <v>0</v>
      </c>
      <c r="H130">
        <v>0</v>
      </c>
      <c r="J130" t="s">
        <v>35</v>
      </c>
    </row>
    <row r="131" spans="2:13" x14ac:dyDescent="0.35">
      <c r="B131" t="s">
        <v>1321</v>
      </c>
      <c r="C131" t="s">
        <v>1322</v>
      </c>
      <c r="D131">
        <v>0</v>
      </c>
      <c r="E131">
        <v>0.5</v>
      </c>
      <c r="F131">
        <v>0.5</v>
      </c>
      <c r="H131">
        <v>1</v>
      </c>
      <c r="J131" t="s">
        <v>35</v>
      </c>
      <c r="K131" t="s">
        <v>1801</v>
      </c>
    </row>
    <row r="132" spans="2:13" x14ac:dyDescent="0.35">
      <c r="B132" t="s">
        <v>1323</v>
      </c>
      <c r="C132" t="s">
        <v>1324</v>
      </c>
      <c r="D132">
        <v>1</v>
      </c>
      <c r="E132">
        <v>0</v>
      </c>
      <c r="F132">
        <v>0</v>
      </c>
      <c r="H132">
        <v>0</v>
      </c>
      <c r="J132" t="s">
        <v>1325</v>
      </c>
    </row>
    <row r="133" spans="2:13" x14ac:dyDescent="0.35">
      <c r="B133" t="s">
        <v>1326</v>
      </c>
      <c r="C133" t="s">
        <v>1327</v>
      </c>
      <c r="D133">
        <v>0.75</v>
      </c>
      <c r="E133">
        <v>0.75</v>
      </c>
      <c r="F133">
        <v>0.75</v>
      </c>
      <c r="H133">
        <f t="shared" ref="H133:H139" si="5">IF(D133=0,0,1)</f>
        <v>1</v>
      </c>
      <c r="J133" t="s">
        <v>35</v>
      </c>
      <c r="K133" s="7" t="s">
        <v>1328</v>
      </c>
    </row>
    <row r="134" spans="2:13" x14ac:dyDescent="0.35">
      <c r="B134" t="s">
        <v>1329</v>
      </c>
      <c r="C134" t="s">
        <v>1330</v>
      </c>
      <c r="D134">
        <v>0</v>
      </c>
      <c r="E134">
        <v>0</v>
      </c>
      <c r="F134">
        <v>0</v>
      </c>
      <c r="H134">
        <f t="shared" si="5"/>
        <v>0</v>
      </c>
    </row>
    <row r="135" spans="2:13" x14ac:dyDescent="0.35">
      <c r="B135" t="s">
        <v>1331</v>
      </c>
      <c r="C135" t="s">
        <v>1332</v>
      </c>
      <c r="D135">
        <v>0</v>
      </c>
      <c r="E135">
        <v>0</v>
      </c>
      <c r="F135">
        <v>0</v>
      </c>
      <c r="H135">
        <f t="shared" si="5"/>
        <v>0</v>
      </c>
    </row>
    <row r="136" spans="2:13" x14ac:dyDescent="0.35">
      <c r="B136" t="s">
        <v>1333</v>
      </c>
      <c r="C136" t="s">
        <v>1334</v>
      </c>
      <c r="D136">
        <v>0</v>
      </c>
      <c r="E136">
        <v>0</v>
      </c>
      <c r="F136">
        <v>0</v>
      </c>
      <c r="H136">
        <f t="shared" si="5"/>
        <v>0</v>
      </c>
    </row>
    <row r="137" spans="2:13" x14ac:dyDescent="0.35">
      <c r="B137" t="s">
        <v>1335</v>
      </c>
      <c r="C137" t="s">
        <v>1336</v>
      </c>
      <c r="D137">
        <v>0</v>
      </c>
      <c r="E137">
        <v>0</v>
      </c>
      <c r="F137">
        <v>0</v>
      </c>
      <c r="H137">
        <f t="shared" si="5"/>
        <v>0</v>
      </c>
    </row>
    <row r="138" spans="2:13" x14ac:dyDescent="0.35">
      <c r="B138" t="s">
        <v>1337</v>
      </c>
      <c r="C138" t="s">
        <v>99</v>
      </c>
      <c r="D138">
        <v>0</v>
      </c>
      <c r="E138">
        <v>0</v>
      </c>
      <c r="F138">
        <v>0</v>
      </c>
      <c r="H138">
        <f t="shared" si="5"/>
        <v>0</v>
      </c>
    </row>
    <row r="139" spans="2:13" x14ac:dyDescent="0.35">
      <c r="B139" t="s">
        <v>1338</v>
      </c>
      <c r="C139" t="s">
        <v>1339</v>
      </c>
      <c r="D139">
        <v>20.02</v>
      </c>
      <c r="E139">
        <v>20.010000000000002</v>
      </c>
      <c r="F139">
        <v>7.38</v>
      </c>
      <c r="H139">
        <f t="shared" si="5"/>
        <v>1</v>
      </c>
      <c r="K139" s="7" t="s">
        <v>1804</v>
      </c>
    </row>
    <row r="140" spans="2:13" x14ac:dyDescent="0.35">
      <c r="B140" t="s">
        <v>1340</v>
      </c>
      <c r="C140" t="s">
        <v>1341</v>
      </c>
      <c r="D140">
        <v>0</v>
      </c>
      <c r="E140">
        <v>13.26</v>
      </c>
      <c r="F140">
        <v>0.56000000000000005</v>
      </c>
      <c r="H140">
        <v>1</v>
      </c>
      <c r="K140" s="7"/>
    </row>
    <row r="141" spans="2:13" x14ac:dyDescent="0.35">
      <c r="B141" t="s">
        <v>1342</v>
      </c>
      <c r="C141" t="s">
        <v>1343</v>
      </c>
      <c r="D141">
        <v>1.39</v>
      </c>
      <c r="E141">
        <v>1.42</v>
      </c>
      <c r="F141">
        <v>1.38</v>
      </c>
      <c r="H141">
        <f t="shared" ref="H141:H148" si="6">IF(D141=0,0,1)</f>
        <v>1</v>
      </c>
      <c r="J141" s="7"/>
      <c r="K141" s="33" t="s">
        <v>1803</v>
      </c>
    </row>
    <row r="142" spans="2:13" x14ac:dyDescent="0.35">
      <c r="B142" t="s">
        <v>1344</v>
      </c>
      <c r="C142" t="s">
        <v>1345</v>
      </c>
      <c r="D142">
        <v>0</v>
      </c>
      <c r="E142">
        <v>0</v>
      </c>
      <c r="F142">
        <v>0</v>
      </c>
      <c r="H142">
        <f t="shared" si="6"/>
        <v>0</v>
      </c>
    </row>
    <row r="143" spans="2:13" x14ac:dyDescent="0.35">
      <c r="B143" t="s">
        <v>1346</v>
      </c>
      <c r="C143" t="s">
        <v>1347</v>
      </c>
      <c r="D143">
        <v>0</v>
      </c>
      <c r="E143">
        <v>0</v>
      </c>
      <c r="F143">
        <v>0</v>
      </c>
      <c r="H143">
        <f t="shared" si="6"/>
        <v>0</v>
      </c>
    </row>
    <row r="144" spans="2:13" x14ac:dyDescent="0.35">
      <c r="B144" t="s">
        <v>1348</v>
      </c>
      <c r="C144" t="s">
        <v>1349</v>
      </c>
      <c r="D144">
        <v>0</v>
      </c>
      <c r="E144">
        <v>0</v>
      </c>
      <c r="F144">
        <v>0</v>
      </c>
      <c r="H144">
        <f t="shared" si="6"/>
        <v>0</v>
      </c>
    </row>
    <row r="145" spans="2:13" x14ac:dyDescent="0.35">
      <c r="B145" t="s">
        <v>1350</v>
      </c>
      <c r="C145" t="s">
        <v>1351</v>
      </c>
      <c r="D145">
        <v>0</v>
      </c>
      <c r="E145">
        <v>0</v>
      </c>
      <c r="F145">
        <v>0</v>
      </c>
      <c r="H145">
        <f t="shared" si="6"/>
        <v>0</v>
      </c>
    </row>
    <row r="146" spans="2:13" x14ac:dyDescent="0.35">
      <c r="B146" t="s">
        <v>1352</v>
      </c>
      <c r="C146" t="s">
        <v>1353</v>
      </c>
      <c r="D146">
        <v>0</v>
      </c>
      <c r="E146">
        <v>0</v>
      </c>
      <c r="F146">
        <v>0</v>
      </c>
      <c r="H146">
        <f t="shared" si="6"/>
        <v>0</v>
      </c>
    </row>
    <row r="147" spans="2:13" x14ac:dyDescent="0.35">
      <c r="B147" t="s">
        <v>1354</v>
      </c>
      <c r="C147" t="s">
        <v>1355</v>
      </c>
      <c r="D147">
        <v>0</v>
      </c>
      <c r="E147">
        <v>0</v>
      </c>
      <c r="F147">
        <v>0</v>
      </c>
      <c r="H147">
        <f t="shared" si="6"/>
        <v>0</v>
      </c>
    </row>
    <row r="148" spans="2:13" x14ac:dyDescent="0.35">
      <c r="B148" t="s">
        <v>1356</v>
      </c>
      <c r="C148" t="s">
        <v>1357</v>
      </c>
      <c r="D148">
        <v>0.2</v>
      </c>
      <c r="E148">
        <v>0.2</v>
      </c>
      <c r="F148">
        <v>0.2</v>
      </c>
      <c r="H148">
        <f t="shared" si="6"/>
        <v>1</v>
      </c>
      <c r="J148" t="s">
        <v>35</v>
      </c>
      <c r="K148" s="7" t="s">
        <v>1358</v>
      </c>
    </row>
    <row r="149" spans="2:13" x14ac:dyDescent="0.35">
      <c r="B149" t="s">
        <v>1359</v>
      </c>
      <c r="C149" t="s">
        <v>1360</v>
      </c>
      <c r="D149">
        <v>0.13500000000000001</v>
      </c>
      <c r="E149">
        <v>0</v>
      </c>
      <c r="F149">
        <v>0</v>
      </c>
      <c r="H149">
        <v>0</v>
      </c>
      <c r="J149" t="s">
        <v>1361</v>
      </c>
      <c r="M149" t="s">
        <v>1362</v>
      </c>
    </row>
    <row r="150" spans="2:13" x14ac:dyDescent="0.35">
      <c r="B150" t="s">
        <v>1363</v>
      </c>
      <c r="C150" t="s">
        <v>1364</v>
      </c>
      <c r="D150">
        <v>0.1</v>
      </c>
      <c r="E150">
        <v>0.1</v>
      </c>
      <c r="F150">
        <v>0.1</v>
      </c>
      <c r="H150">
        <f t="shared" ref="H150:H165" si="7">IF(D150=0,0,1)</f>
        <v>1</v>
      </c>
      <c r="J150" t="s">
        <v>35</v>
      </c>
      <c r="K150" t="s">
        <v>1358</v>
      </c>
    </row>
    <row r="151" spans="2:13" x14ac:dyDescent="0.35">
      <c r="B151" t="s">
        <v>1365</v>
      </c>
      <c r="C151" t="s">
        <v>1366</v>
      </c>
      <c r="D151">
        <v>0</v>
      </c>
      <c r="E151">
        <v>0</v>
      </c>
      <c r="F151">
        <v>0</v>
      </c>
      <c r="H151">
        <f t="shared" si="7"/>
        <v>0</v>
      </c>
    </row>
    <row r="152" spans="2:13" x14ac:dyDescent="0.35">
      <c r="B152" t="s">
        <v>1367</v>
      </c>
      <c r="C152" t="s">
        <v>1368</v>
      </c>
      <c r="D152">
        <v>0</v>
      </c>
      <c r="E152">
        <v>0</v>
      </c>
      <c r="F152">
        <v>0</v>
      </c>
      <c r="H152">
        <f t="shared" si="7"/>
        <v>0</v>
      </c>
    </row>
    <row r="153" spans="2:13" x14ac:dyDescent="0.35">
      <c r="B153" t="s">
        <v>1369</v>
      </c>
      <c r="C153" t="s">
        <v>1370</v>
      </c>
      <c r="D153">
        <v>0</v>
      </c>
      <c r="E153">
        <v>0</v>
      </c>
      <c r="F153">
        <v>0</v>
      </c>
      <c r="H153">
        <f t="shared" si="7"/>
        <v>0</v>
      </c>
    </row>
    <row r="154" spans="2:13" x14ac:dyDescent="0.35">
      <c r="B154" t="s">
        <v>1371</v>
      </c>
      <c r="C154" t="s">
        <v>1372</v>
      </c>
      <c r="D154">
        <v>0.85</v>
      </c>
      <c r="E154">
        <v>0.85</v>
      </c>
      <c r="F154">
        <v>0.85</v>
      </c>
      <c r="H154">
        <f t="shared" si="7"/>
        <v>1</v>
      </c>
      <c r="J154" t="s">
        <v>35</v>
      </c>
      <c r="K154" s="7" t="s">
        <v>1373</v>
      </c>
    </row>
    <row r="155" spans="2:13" x14ac:dyDescent="0.35">
      <c r="B155" t="s">
        <v>1374</v>
      </c>
      <c r="C155" t="s">
        <v>1375</v>
      </c>
      <c r="D155">
        <v>0.08</v>
      </c>
      <c r="E155">
        <v>0.08</v>
      </c>
      <c r="F155">
        <v>0.08</v>
      </c>
      <c r="H155">
        <f t="shared" si="7"/>
        <v>1</v>
      </c>
      <c r="J155" t="s">
        <v>860</v>
      </c>
      <c r="K155" s="7" t="s">
        <v>1376</v>
      </c>
      <c r="L155" t="s">
        <v>1377</v>
      </c>
    </row>
    <row r="156" spans="2:13" x14ac:dyDescent="0.35">
      <c r="B156" t="s">
        <v>1378</v>
      </c>
      <c r="C156" t="s">
        <v>1379</v>
      </c>
      <c r="D156">
        <v>150000</v>
      </c>
      <c r="E156">
        <v>150000</v>
      </c>
      <c r="F156">
        <v>150000</v>
      </c>
      <c r="H156">
        <f t="shared" si="7"/>
        <v>1</v>
      </c>
      <c r="J156" t="s">
        <v>860</v>
      </c>
      <c r="K156" s="7" t="s">
        <v>1380</v>
      </c>
      <c r="L156" t="s">
        <v>1377</v>
      </c>
    </row>
    <row r="157" spans="2:13" x14ac:dyDescent="0.35">
      <c r="B157" t="s">
        <v>1381</v>
      </c>
      <c r="C157" t="s">
        <v>1382</v>
      </c>
      <c r="D157">
        <v>0.75</v>
      </c>
      <c r="E157">
        <v>0.75</v>
      </c>
      <c r="F157">
        <v>0.75</v>
      </c>
      <c r="H157">
        <f t="shared" si="7"/>
        <v>1</v>
      </c>
      <c r="J157" t="s">
        <v>35</v>
      </c>
      <c r="K157" s="7" t="s">
        <v>1376</v>
      </c>
    </row>
    <row r="158" spans="2:13" x14ac:dyDescent="0.35">
      <c r="B158" t="s">
        <v>1383</v>
      </c>
      <c r="C158" t="s">
        <v>1384</v>
      </c>
      <c r="D158">
        <v>0.25</v>
      </c>
      <c r="E158">
        <v>0.25</v>
      </c>
      <c r="F158">
        <v>0.25</v>
      </c>
      <c r="H158">
        <f t="shared" si="7"/>
        <v>1</v>
      </c>
      <c r="J158" t="s">
        <v>35</v>
      </c>
      <c r="K158" t="s">
        <v>1376</v>
      </c>
    </row>
    <row r="159" spans="2:13" x14ac:dyDescent="0.35">
      <c r="B159" t="s">
        <v>1385</v>
      </c>
      <c r="C159" t="s">
        <v>1386</v>
      </c>
      <c r="D159">
        <v>0.85</v>
      </c>
      <c r="E159">
        <v>0.85</v>
      </c>
      <c r="F159">
        <v>0.85</v>
      </c>
      <c r="H159">
        <f t="shared" si="7"/>
        <v>1</v>
      </c>
      <c r="J159" t="s">
        <v>35</v>
      </c>
      <c r="K159" t="s">
        <v>1376</v>
      </c>
    </row>
    <row r="160" spans="2:13" x14ac:dyDescent="0.35">
      <c r="B160" t="s">
        <v>1387</v>
      </c>
      <c r="C160" t="s">
        <v>1388</v>
      </c>
      <c r="D160">
        <v>0.85</v>
      </c>
      <c r="E160">
        <v>0.85</v>
      </c>
      <c r="F160">
        <v>0.85</v>
      </c>
      <c r="H160">
        <f t="shared" si="7"/>
        <v>1</v>
      </c>
      <c r="J160" t="s">
        <v>35</v>
      </c>
      <c r="K160" t="s">
        <v>1389</v>
      </c>
    </row>
    <row r="161" spans="2:13" x14ac:dyDescent="0.35">
      <c r="B161" t="s">
        <v>1390</v>
      </c>
      <c r="C161" t="s">
        <v>1391</v>
      </c>
      <c r="D161">
        <v>5000</v>
      </c>
      <c r="E161">
        <v>5000</v>
      </c>
      <c r="F161">
        <v>5000</v>
      </c>
      <c r="H161">
        <f t="shared" si="7"/>
        <v>1</v>
      </c>
      <c r="J161" t="s">
        <v>35</v>
      </c>
      <c r="K161" s="7" t="s">
        <v>1389</v>
      </c>
    </row>
    <row r="162" spans="2:13" x14ac:dyDescent="0.35">
      <c r="B162" t="s">
        <v>1392</v>
      </c>
      <c r="C162" t="s">
        <v>1393</v>
      </c>
      <c r="D162">
        <v>0.25</v>
      </c>
      <c r="E162">
        <v>0.25</v>
      </c>
      <c r="F162">
        <v>0.25</v>
      </c>
      <c r="H162">
        <f t="shared" si="7"/>
        <v>1</v>
      </c>
      <c r="J162" t="s">
        <v>35</v>
      </c>
      <c r="K162" t="s">
        <v>1389</v>
      </c>
    </row>
    <row r="163" spans="2:13" x14ac:dyDescent="0.35">
      <c r="B163" t="s">
        <v>1394</v>
      </c>
      <c r="C163" t="s">
        <v>1395</v>
      </c>
      <c r="D163">
        <v>0.85</v>
      </c>
      <c r="E163">
        <v>0.85</v>
      </c>
      <c r="F163">
        <v>0.85</v>
      </c>
      <c r="H163">
        <f t="shared" si="7"/>
        <v>1</v>
      </c>
      <c r="J163" t="s">
        <v>35</v>
      </c>
      <c r="K163" s="7" t="s">
        <v>1389</v>
      </c>
    </row>
    <row r="164" spans="2:13" x14ac:dyDescent="0.35">
      <c r="B164" t="s">
        <v>1396</v>
      </c>
      <c r="C164" t="s">
        <v>1397</v>
      </c>
      <c r="D164">
        <v>70</v>
      </c>
      <c r="E164">
        <v>70</v>
      </c>
      <c r="F164">
        <v>70</v>
      </c>
      <c r="H164">
        <f t="shared" si="7"/>
        <v>1</v>
      </c>
      <c r="J164" t="s">
        <v>35</v>
      </c>
      <c r="K164" s="7" t="s">
        <v>1044</v>
      </c>
    </row>
    <row r="165" spans="2:13" x14ac:dyDescent="0.35">
      <c r="B165" t="s">
        <v>1398</v>
      </c>
      <c r="C165" t="s">
        <v>1399</v>
      </c>
      <c r="D165">
        <v>140</v>
      </c>
      <c r="E165">
        <v>140</v>
      </c>
      <c r="F165">
        <v>140</v>
      </c>
      <c r="H165">
        <f t="shared" si="7"/>
        <v>1</v>
      </c>
      <c r="J165" t="s">
        <v>35</v>
      </c>
      <c r="K165" t="s">
        <v>1044</v>
      </c>
    </row>
    <row r="166" spans="2:13" x14ac:dyDescent="0.35">
      <c r="B166" t="s">
        <v>1400</v>
      </c>
      <c r="C166" t="s">
        <v>1401</v>
      </c>
      <c r="D166">
        <v>2500</v>
      </c>
      <c r="E166">
        <v>2500</v>
      </c>
      <c r="F166">
        <v>2500</v>
      </c>
      <c r="H166">
        <v>0</v>
      </c>
      <c r="J166" t="s">
        <v>35</v>
      </c>
      <c r="K166" s="7" t="s">
        <v>1402</v>
      </c>
      <c r="M166" s="33" t="s">
        <v>37</v>
      </c>
    </row>
    <row r="167" spans="2:13" x14ac:dyDescent="0.35">
      <c r="B167" t="s">
        <v>1403</v>
      </c>
      <c r="C167" t="s">
        <v>1404</v>
      </c>
      <c r="D167">
        <v>1840</v>
      </c>
      <c r="E167">
        <v>1930</v>
      </c>
      <c r="F167">
        <v>2030</v>
      </c>
      <c r="H167">
        <v>0</v>
      </c>
      <c r="J167" t="s">
        <v>35</v>
      </c>
      <c r="K167" s="32" t="s">
        <v>1402</v>
      </c>
      <c r="M167" s="33" t="s">
        <v>37</v>
      </c>
    </row>
    <row r="168" spans="2:13" x14ac:dyDescent="0.35">
      <c r="B168" t="s">
        <v>1405</v>
      </c>
      <c r="C168" t="s">
        <v>1406</v>
      </c>
      <c r="D168">
        <v>33000</v>
      </c>
      <c r="E168">
        <v>33000</v>
      </c>
      <c r="F168">
        <v>22000</v>
      </c>
      <c r="H168">
        <v>0</v>
      </c>
      <c r="J168" t="s">
        <v>35</v>
      </c>
      <c r="K168" t="s">
        <v>1402</v>
      </c>
      <c r="M168" s="33" t="s">
        <v>37</v>
      </c>
    </row>
    <row r="169" spans="2:13" x14ac:dyDescent="0.35">
      <c r="B169" t="s">
        <v>1407</v>
      </c>
      <c r="C169" t="s">
        <v>1408</v>
      </c>
      <c r="D169">
        <v>0.127</v>
      </c>
      <c r="E169">
        <v>0.13</v>
      </c>
      <c r="F169">
        <v>0.12</v>
      </c>
      <c r="H169">
        <v>0</v>
      </c>
      <c r="J169" t="s">
        <v>35</v>
      </c>
      <c r="K169" t="s">
        <v>1402</v>
      </c>
      <c r="M169" s="33" t="s">
        <v>37</v>
      </c>
    </row>
    <row r="170" spans="2:13" x14ac:dyDescent="0.35">
      <c r="B170" t="s">
        <v>1409</v>
      </c>
      <c r="C170" t="s">
        <v>1410</v>
      </c>
      <c r="D170">
        <v>1.89E-2</v>
      </c>
      <c r="E170">
        <v>1.9599999999999999E-2</v>
      </c>
      <c r="F170">
        <v>2.0299999999999999E-2</v>
      </c>
      <c r="H170">
        <v>0</v>
      </c>
      <c r="J170" t="s">
        <v>35</v>
      </c>
      <c r="K170" t="s">
        <v>1402</v>
      </c>
      <c r="M170" s="33" t="s">
        <v>37</v>
      </c>
    </row>
    <row r="171" spans="2:13" x14ac:dyDescent="0.35">
      <c r="B171" t="s">
        <v>1411</v>
      </c>
      <c r="C171" t="s">
        <v>1412</v>
      </c>
      <c r="D171">
        <v>0</v>
      </c>
      <c r="E171">
        <v>16000</v>
      </c>
      <c r="F171">
        <v>22000</v>
      </c>
      <c r="H171">
        <v>1</v>
      </c>
      <c r="J171" t="s">
        <v>35</v>
      </c>
      <c r="K171" s="7" t="s">
        <v>1402</v>
      </c>
      <c r="M171" s="33" t="s">
        <v>37</v>
      </c>
    </row>
    <row r="172" spans="2:13" x14ac:dyDescent="0.35">
      <c r="B172" t="s">
        <v>1413</v>
      </c>
      <c r="C172" t="s">
        <v>1414</v>
      </c>
      <c r="D172">
        <v>0</v>
      </c>
      <c r="E172">
        <v>1800</v>
      </c>
      <c r="F172">
        <v>2030</v>
      </c>
      <c r="H172">
        <v>1</v>
      </c>
      <c r="J172" t="s">
        <v>35</v>
      </c>
      <c r="K172" t="s">
        <v>1402</v>
      </c>
      <c r="M172" s="33" t="s">
        <v>37</v>
      </c>
    </row>
    <row r="173" spans="2:13" x14ac:dyDescent="0.35">
      <c r="B173" t="s">
        <v>1415</v>
      </c>
      <c r="C173" t="s">
        <v>1416</v>
      </c>
      <c r="D173">
        <v>0</v>
      </c>
      <c r="E173">
        <v>40000</v>
      </c>
      <c r="F173">
        <v>70000</v>
      </c>
      <c r="H173">
        <v>1</v>
      </c>
      <c r="J173" t="s">
        <v>35</v>
      </c>
      <c r="K173" t="s">
        <v>1402</v>
      </c>
      <c r="M173" s="33" t="s">
        <v>37</v>
      </c>
    </row>
    <row r="174" spans="2:13" x14ac:dyDescent="0.35">
      <c r="B174" t="s">
        <v>1417</v>
      </c>
      <c r="C174" t="s">
        <v>1418</v>
      </c>
      <c r="D174">
        <v>0</v>
      </c>
      <c r="E174">
        <v>0.10299999999999999</v>
      </c>
      <c r="F174">
        <v>0.12</v>
      </c>
      <c r="H174">
        <v>1</v>
      </c>
      <c r="J174" t="s">
        <v>35</v>
      </c>
      <c r="K174" t="s">
        <v>1402</v>
      </c>
      <c r="M174" s="33" t="s">
        <v>37</v>
      </c>
    </row>
    <row r="175" spans="2:13" x14ac:dyDescent="0.35">
      <c r="B175" t="s">
        <v>1419</v>
      </c>
      <c r="C175" t="s">
        <v>1420</v>
      </c>
      <c r="D175">
        <v>0</v>
      </c>
      <c r="E175">
        <v>1.9199999999999998E-2</v>
      </c>
      <c r="F175">
        <v>2.0299999999999999E-2</v>
      </c>
      <c r="H175">
        <v>1</v>
      </c>
      <c r="J175" t="s">
        <v>35</v>
      </c>
      <c r="K175" t="s">
        <v>1402</v>
      </c>
      <c r="M175" s="33" t="s">
        <v>37</v>
      </c>
    </row>
    <row r="176" spans="2:13" x14ac:dyDescent="0.35">
      <c r="B176" t="s">
        <v>1421</v>
      </c>
      <c r="C176" t="s">
        <v>1422</v>
      </c>
      <c r="D176">
        <v>0</v>
      </c>
      <c r="E176">
        <v>1.2699999999999999E-2</v>
      </c>
      <c r="F176">
        <v>1.21E-2</v>
      </c>
      <c r="H176">
        <v>1</v>
      </c>
      <c r="J176" t="s">
        <v>35</v>
      </c>
      <c r="K176" t="s">
        <v>1402</v>
      </c>
      <c r="M176" s="33" t="s">
        <v>37</v>
      </c>
    </row>
    <row r="177" spans="2:17" x14ac:dyDescent="0.35">
      <c r="B177" t="s">
        <v>1423</v>
      </c>
      <c r="C177" t="s">
        <v>1424</v>
      </c>
      <c r="D177">
        <v>0.125</v>
      </c>
      <c r="E177">
        <v>0.125</v>
      </c>
      <c r="F177">
        <v>0.125</v>
      </c>
      <c r="H177">
        <f t="shared" ref="H177:H182" si="8">IF(D177=0,0,1)</f>
        <v>1</v>
      </c>
      <c r="J177" t="s">
        <v>35</v>
      </c>
      <c r="K177" s="7" t="s">
        <v>1099</v>
      </c>
    </row>
    <row r="178" spans="2:17" x14ac:dyDescent="0.35">
      <c r="B178" t="s">
        <v>1425</v>
      </c>
      <c r="C178" t="s">
        <v>1426</v>
      </c>
      <c r="D178">
        <v>2500</v>
      </c>
      <c r="E178">
        <v>2500</v>
      </c>
      <c r="F178">
        <v>2500</v>
      </c>
      <c r="H178">
        <f t="shared" si="8"/>
        <v>1</v>
      </c>
      <c r="J178" t="s">
        <v>35</v>
      </c>
      <c r="K178" s="7" t="s">
        <v>1427</v>
      </c>
    </row>
    <row r="179" spans="2:17" x14ac:dyDescent="0.35">
      <c r="B179" t="s">
        <v>1428</v>
      </c>
      <c r="C179" t="s">
        <v>1429</v>
      </c>
      <c r="D179">
        <v>0.3</v>
      </c>
      <c r="E179">
        <v>0.3</v>
      </c>
      <c r="F179">
        <v>0.3</v>
      </c>
      <c r="H179">
        <f t="shared" si="8"/>
        <v>1</v>
      </c>
      <c r="J179" t="s">
        <v>35</v>
      </c>
      <c r="K179" t="s">
        <v>1427</v>
      </c>
    </row>
    <row r="180" spans="2:17" x14ac:dyDescent="0.35">
      <c r="B180" t="s">
        <v>1430</v>
      </c>
      <c r="C180" t="s">
        <v>1431</v>
      </c>
      <c r="D180">
        <v>450</v>
      </c>
      <c r="E180">
        <v>450</v>
      </c>
      <c r="F180">
        <v>450</v>
      </c>
      <c r="H180">
        <f t="shared" si="8"/>
        <v>1</v>
      </c>
      <c r="J180" t="s">
        <v>35</v>
      </c>
      <c r="K180" s="7" t="s">
        <v>1432</v>
      </c>
    </row>
    <row r="181" spans="2:17" x14ac:dyDescent="0.35">
      <c r="B181" t="s">
        <v>1433</v>
      </c>
      <c r="C181" t="s">
        <v>1434</v>
      </c>
      <c r="D181">
        <v>47000</v>
      </c>
      <c r="E181">
        <v>47000</v>
      </c>
      <c r="F181">
        <v>47000</v>
      </c>
      <c r="H181">
        <f t="shared" si="8"/>
        <v>1</v>
      </c>
      <c r="J181" t="s">
        <v>35</v>
      </c>
      <c r="K181" s="7" t="s">
        <v>1287</v>
      </c>
    </row>
    <row r="182" spans="2:17" x14ac:dyDescent="0.35">
      <c r="B182" t="s">
        <v>1435</v>
      </c>
      <c r="C182" t="s">
        <v>1436</v>
      </c>
      <c r="D182">
        <v>5.8500000000000003E-2</v>
      </c>
      <c r="E182">
        <v>5.8500000000000003E-2</v>
      </c>
      <c r="F182">
        <v>5.8500000000000003E-2</v>
      </c>
      <c r="H182">
        <f t="shared" si="8"/>
        <v>1</v>
      </c>
      <c r="J182" t="s">
        <v>35</v>
      </c>
      <c r="K182" s="7" t="s">
        <v>1287</v>
      </c>
    </row>
    <row r="183" spans="2:17" x14ac:dyDescent="0.35">
      <c r="B183" t="s">
        <v>1437</v>
      </c>
      <c r="C183" t="s">
        <v>1438</v>
      </c>
      <c r="D183">
        <v>0</v>
      </c>
      <c r="E183">
        <v>0</v>
      </c>
      <c r="F183">
        <v>0</v>
      </c>
      <c r="H183">
        <v>1</v>
      </c>
      <c r="J183" t="s">
        <v>1439</v>
      </c>
      <c r="K183" s="32" t="s">
        <v>1442</v>
      </c>
    </row>
    <row r="184" spans="2:17" x14ac:dyDescent="0.35">
      <c r="B184" t="s">
        <v>1440</v>
      </c>
      <c r="C184" t="s">
        <v>1441</v>
      </c>
      <c r="D184">
        <v>0.06</v>
      </c>
      <c r="E184">
        <v>0.06</v>
      </c>
      <c r="F184">
        <v>0.12640000000000001</v>
      </c>
      <c r="H184">
        <f t="shared" ref="H184:H218" si="9">IF(D184=0,0,1)</f>
        <v>1</v>
      </c>
      <c r="J184" t="s">
        <v>1439</v>
      </c>
      <c r="K184" s="32" t="s">
        <v>1442</v>
      </c>
      <c r="P184" s="35"/>
      <c r="Q184" s="34"/>
    </row>
    <row r="185" spans="2:17" x14ac:dyDescent="0.35">
      <c r="B185" t="s">
        <v>1443</v>
      </c>
      <c r="C185" t="s">
        <v>1444</v>
      </c>
      <c r="D185">
        <v>0.17249999999999999</v>
      </c>
      <c r="E185">
        <v>0.17249999999999999</v>
      </c>
      <c r="F185">
        <v>0.19</v>
      </c>
      <c r="H185">
        <f t="shared" si="9"/>
        <v>1</v>
      </c>
      <c r="J185" t="s">
        <v>1439</v>
      </c>
      <c r="K185" s="32" t="s">
        <v>1442</v>
      </c>
    </row>
    <row r="186" spans="2:17" x14ac:dyDescent="0.35">
      <c r="B186" t="s">
        <v>1445</v>
      </c>
      <c r="C186" t="s">
        <v>1446</v>
      </c>
      <c r="D186">
        <v>0.21249999999999999</v>
      </c>
      <c r="E186">
        <v>0.21249999999999999</v>
      </c>
      <c r="F186">
        <v>0.30249999999999999</v>
      </c>
      <c r="H186">
        <f t="shared" si="9"/>
        <v>1</v>
      </c>
      <c r="J186" t="s">
        <v>1439</v>
      </c>
      <c r="K186" s="32" t="s">
        <v>1442</v>
      </c>
    </row>
    <row r="187" spans="2:17" x14ac:dyDescent="0.35">
      <c r="B187" t="s">
        <v>1447</v>
      </c>
      <c r="C187" t="s">
        <v>1448</v>
      </c>
      <c r="D187">
        <v>0.3125</v>
      </c>
      <c r="E187">
        <v>0.3125</v>
      </c>
      <c r="F187">
        <v>0.34</v>
      </c>
      <c r="H187">
        <f t="shared" si="9"/>
        <v>1</v>
      </c>
      <c r="J187" t="s">
        <v>1439</v>
      </c>
      <c r="K187" s="32" t="s">
        <v>1442</v>
      </c>
    </row>
    <row r="188" spans="2:17" x14ac:dyDescent="0.35">
      <c r="B188" t="s">
        <v>1449</v>
      </c>
      <c r="C188" t="s">
        <v>1450</v>
      </c>
      <c r="D188">
        <v>0.3125</v>
      </c>
      <c r="E188">
        <v>0.3125</v>
      </c>
      <c r="F188">
        <v>0.44</v>
      </c>
      <c r="H188">
        <f t="shared" si="9"/>
        <v>1</v>
      </c>
      <c r="J188" t="s">
        <v>1439</v>
      </c>
      <c r="K188" s="32" t="s">
        <v>1442</v>
      </c>
    </row>
    <row r="189" spans="2:17" x14ac:dyDescent="0.35">
      <c r="B189" t="s">
        <v>1451</v>
      </c>
      <c r="C189" t="s">
        <v>1452</v>
      </c>
      <c r="D189">
        <v>0.3125</v>
      </c>
      <c r="E189">
        <v>0.3125</v>
      </c>
      <c r="F189">
        <v>0.44</v>
      </c>
      <c r="H189">
        <f t="shared" si="9"/>
        <v>1</v>
      </c>
      <c r="J189" t="s">
        <v>1439</v>
      </c>
      <c r="K189" s="32"/>
    </row>
    <row r="190" spans="2:17" x14ac:dyDescent="0.35">
      <c r="B190" t="s">
        <v>1453</v>
      </c>
      <c r="C190" t="s">
        <v>1454</v>
      </c>
      <c r="D190">
        <v>0.3125</v>
      </c>
      <c r="E190">
        <v>0.3125</v>
      </c>
      <c r="F190">
        <v>0.44</v>
      </c>
      <c r="H190">
        <f t="shared" si="9"/>
        <v>1</v>
      </c>
      <c r="J190" t="s">
        <v>1439</v>
      </c>
      <c r="K190" s="32"/>
    </row>
    <row r="191" spans="2:17" x14ac:dyDescent="0.35">
      <c r="B191" t="s">
        <v>1455</v>
      </c>
      <c r="C191" t="s">
        <v>1456</v>
      </c>
      <c r="D191">
        <v>0.3125</v>
      </c>
      <c r="E191">
        <v>0.3125</v>
      </c>
      <c r="F191">
        <v>0.44</v>
      </c>
      <c r="H191">
        <f t="shared" si="9"/>
        <v>1</v>
      </c>
      <c r="J191" t="s">
        <v>1439</v>
      </c>
      <c r="K191" s="32"/>
    </row>
    <row r="192" spans="2:17" x14ac:dyDescent="0.35">
      <c r="B192" t="s">
        <v>1457</v>
      </c>
      <c r="C192" t="s">
        <v>1458</v>
      </c>
      <c r="D192">
        <v>0.3125</v>
      </c>
      <c r="E192">
        <v>0.3125</v>
      </c>
      <c r="F192">
        <v>0.44</v>
      </c>
      <c r="H192">
        <f t="shared" si="9"/>
        <v>1</v>
      </c>
      <c r="J192" t="s">
        <v>1439</v>
      </c>
      <c r="K192" s="32"/>
    </row>
    <row r="193" spans="2:11" x14ac:dyDescent="0.35">
      <c r="B193" t="s">
        <v>1459</v>
      </c>
      <c r="C193" t="s">
        <v>1460</v>
      </c>
      <c r="D193">
        <v>0.3125</v>
      </c>
      <c r="E193">
        <v>0.3125</v>
      </c>
      <c r="F193">
        <v>0.44</v>
      </c>
      <c r="H193">
        <f t="shared" si="9"/>
        <v>1</v>
      </c>
      <c r="J193" t="s">
        <v>1439</v>
      </c>
      <c r="K193" s="32"/>
    </row>
    <row r="194" spans="2:11" x14ac:dyDescent="0.35">
      <c r="B194" t="s">
        <v>1461</v>
      </c>
      <c r="C194" t="s">
        <v>1462</v>
      </c>
      <c r="D194">
        <v>0.3125</v>
      </c>
      <c r="E194">
        <v>0.3125</v>
      </c>
      <c r="F194">
        <v>0.44</v>
      </c>
      <c r="H194">
        <f t="shared" si="9"/>
        <v>1</v>
      </c>
      <c r="J194" t="s">
        <v>1439</v>
      </c>
      <c r="K194" s="32"/>
    </row>
    <row r="195" spans="2:11" x14ac:dyDescent="0.35">
      <c r="B195" t="s">
        <v>1463</v>
      </c>
      <c r="C195" t="s">
        <v>1464</v>
      </c>
      <c r="D195">
        <v>0</v>
      </c>
      <c r="E195">
        <v>0</v>
      </c>
      <c r="F195">
        <v>0</v>
      </c>
      <c r="H195">
        <f t="shared" si="9"/>
        <v>0</v>
      </c>
      <c r="J195" t="s">
        <v>1439</v>
      </c>
      <c r="K195" s="32"/>
    </row>
    <row r="196" spans="2:11" x14ac:dyDescent="0.35">
      <c r="B196" t="s">
        <v>1465</v>
      </c>
      <c r="C196" t="s">
        <v>1466</v>
      </c>
      <c r="D196">
        <v>18600</v>
      </c>
      <c r="E196">
        <v>19200</v>
      </c>
      <c r="F196">
        <v>19900</v>
      </c>
      <c r="H196">
        <f t="shared" si="9"/>
        <v>1</v>
      </c>
      <c r="J196" t="s">
        <v>1439</v>
      </c>
      <c r="K196" s="32" t="s">
        <v>1805</v>
      </c>
    </row>
    <row r="197" spans="2:11" x14ac:dyDescent="0.35">
      <c r="B197" t="s">
        <v>1467</v>
      </c>
      <c r="C197" t="s">
        <v>1468</v>
      </c>
      <c r="D197">
        <v>27900</v>
      </c>
      <c r="E197">
        <v>28700</v>
      </c>
      <c r="F197">
        <v>29700</v>
      </c>
      <c r="H197">
        <f t="shared" si="9"/>
        <v>1</v>
      </c>
      <c r="J197" t="s">
        <v>1439</v>
      </c>
      <c r="K197" s="32" t="s">
        <v>1805</v>
      </c>
    </row>
    <row r="198" spans="2:11" x14ac:dyDescent="0.35">
      <c r="B198" t="s">
        <v>1469</v>
      </c>
      <c r="C198" t="s">
        <v>1470</v>
      </c>
      <c r="D198">
        <v>45900</v>
      </c>
      <c r="E198">
        <v>47300</v>
      </c>
      <c r="F198">
        <v>49000</v>
      </c>
      <c r="H198">
        <f t="shared" si="9"/>
        <v>1</v>
      </c>
      <c r="J198" t="s">
        <v>1439</v>
      </c>
      <c r="K198" s="32" t="s">
        <v>1805</v>
      </c>
    </row>
    <row r="199" spans="2:11" x14ac:dyDescent="0.35">
      <c r="B199" t="s">
        <v>1471</v>
      </c>
      <c r="C199" t="s">
        <v>1472</v>
      </c>
      <c r="D199">
        <v>80500</v>
      </c>
      <c r="E199">
        <v>82900</v>
      </c>
      <c r="F199">
        <v>85800</v>
      </c>
      <c r="H199">
        <f t="shared" si="9"/>
        <v>1</v>
      </c>
      <c r="J199" t="s">
        <v>1439</v>
      </c>
      <c r="K199" s="32" t="s">
        <v>1805</v>
      </c>
    </row>
    <row r="200" spans="2:11" x14ac:dyDescent="0.35">
      <c r="B200" t="s">
        <v>1473</v>
      </c>
      <c r="C200" t="s">
        <v>1474</v>
      </c>
      <c r="D200">
        <v>80500</v>
      </c>
      <c r="E200">
        <v>82900</v>
      </c>
      <c r="F200">
        <v>85800</v>
      </c>
      <c r="H200">
        <f t="shared" si="9"/>
        <v>1</v>
      </c>
      <c r="J200" t="s">
        <v>1439</v>
      </c>
      <c r="K200" s="32"/>
    </row>
    <row r="201" spans="2:11" x14ac:dyDescent="0.35">
      <c r="B201" t="s">
        <v>1475</v>
      </c>
      <c r="C201" t="s">
        <v>1476</v>
      </c>
      <c r="D201">
        <v>80500</v>
      </c>
      <c r="E201">
        <v>82900</v>
      </c>
      <c r="F201">
        <v>85800</v>
      </c>
      <c r="H201">
        <f t="shared" si="9"/>
        <v>1</v>
      </c>
      <c r="J201" t="s">
        <v>1439</v>
      </c>
      <c r="K201" s="32"/>
    </row>
    <row r="202" spans="2:11" x14ac:dyDescent="0.35">
      <c r="B202" t="s">
        <v>1477</v>
      </c>
      <c r="C202" t="s">
        <v>1478</v>
      </c>
      <c r="D202">
        <v>80500</v>
      </c>
      <c r="E202">
        <v>82900</v>
      </c>
      <c r="F202">
        <v>85800</v>
      </c>
      <c r="H202">
        <f t="shared" si="9"/>
        <v>1</v>
      </c>
      <c r="J202" t="s">
        <v>1439</v>
      </c>
      <c r="K202" s="32"/>
    </row>
    <row r="203" spans="2:11" x14ac:dyDescent="0.35">
      <c r="B203" t="s">
        <v>1479</v>
      </c>
      <c r="C203" t="s">
        <v>1480</v>
      </c>
      <c r="D203">
        <v>80500</v>
      </c>
      <c r="E203">
        <v>82900</v>
      </c>
      <c r="F203">
        <v>85800</v>
      </c>
      <c r="H203">
        <f t="shared" si="9"/>
        <v>1</v>
      </c>
      <c r="J203" t="s">
        <v>1439</v>
      </c>
      <c r="K203" s="32"/>
    </row>
    <row r="204" spans="2:11" x14ac:dyDescent="0.35">
      <c r="B204" t="s">
        <v>1481</v>
      </c>
      <c r="C204" t="s">
        <v>1482</v>
      </c>
      <c r="D204">
        <v>80500</v>
      </c>
      <c r="E204">
        <v>82900</v>
      </c>
      <c r="F204">
        <v>85800</v>
      </c>
      <c r="H204">
        <f t="shared" si="9"/>
        <v>1</v>
      </c>
      <c r="J204" t="s">
        <v>1439</v>
      </c>
      <c r="K204" s="32"/>
    </row>
    <row r="205" spans="2:11" x14ac:dyDescent="0.35">
      <c r="B205" t="s">
        <v>1483</v>
      </c>
      <c r="C205" t="s">
        <v>1484</v>
      </c>
      <c r="D205">
        <v>80500</v>
      </c>
      <c r="E205">
        <v>82900</v>
      </c>
      <c r="F205">
        <v>85800</v>
      </c>
      <c r="H205">
        <f t="shared" si="9"/>
        <v>1</v>
      </c>
      <c r="J205" t="s">
        <v>1439</v>
      </c>
    </row>
    <row r="206" spans="2:11" x14ac:dyDescent="0.35">
      <c r="B206" t="s">
        <v>1485</v>
      </c>
      <c r="C206" t="s">
        <v>1486</v>
      </c>
      <c r="D206">
        <v>80500</v>
      </c>
      <c r="E206">
        <v>82900</v>
      </c>
      <c r="F206">
        <v>85800</v>
      </c>
      <c r="H206">
        <f t="shared" si="9"/>
        <v>1</v>
      </c>
      <c r="J206" t="s">
        <v>1439</v>
      </c>
    </row>
    <row r="207" spans="2:11" x14ac:dyDescent="0.35">
      <c r="B207" t="s">
        <v>1487</v>
      </c>
      <c r="C207" t="s">
        <v>1488</v>
      </c>
      <c r="D207">
        <v>0</v>
      </c>
      <c r="E207">
        <v>0</v>
      </c>
      <c r="F207">
        <v>0</v>
      </c>
      <c r="H207">
        <f t="shared" si="9"/>
        <v>0</v>
      </c>
      <c r="J207" t="s">
        <v>1439</v>
      </c>
      <c r="K207" s="32" t="s">
        <v>1805</v>
      </c>
    </row>
    <row r="208" spans="2:11" x14ac:dyDescent="0.35">
      <c r="B208" t="s">
        <v>1489</v>
      </c>
      <c r="C208" t="s">
        <v>1490</v>
      </c>
      <c r="D208">
        <v>8</v>
      </c>
      <c r="E208">
        <v>8</v>
      </c>
      <c r="F208" s="27">
        <v>2515.36</v>
      </c>
      <c r="G208" s="27"/>
      <c r="H208">
        <f t="shared" si="9"/>
        <v>1</v>
      </c>
      <c r="J208" t="s">
        <v>1439</v>
      </c>
      <c r="K208" s="32" t="s">
        <v>1805</v>
      </c>
    </row>
    <row r="209" spans="2:11" x14ac:dyDescent="0.35">
      <c r="B209" t="s">
        <v>1491</v>
      </c>
      <c r="C209" t="s">
        <v>1492</v>
      </c>
      <c r="D209">
        <v>566</v>
      </c>
      <c r="E209">
        <v>578</v>
      </c>
      <c r="F209" s="27">
        <v>4377.3599999999997</v>
      </c>
      <c r="G209" s="27"/>
      <c r="H209">
        <f t="shared" si="9"/>
        <v>1</v>
      </c>
      <c r="J209" t="s">
        <v>1439</v>
      </c>
      <c r="K209" s="32" t="s">
        <v>1805</v>
      </c>
    </row>
    <row r="210" spans="2:11" x14ac:dyDescent="0.35">
      <c r="B210" t="s">
        <v>1493</v>
      </c>
      <c r="C210" t="s">
        <v>1494</v>
      </c>
      <c r="D210">
        <v>3671</v>
      </c>
      <c r="E210">
        <v>3786.5</v>
      </c>
      <c r="F210" t="s">
        <v>1495</v>
      </c>
      <c r="H210">
        <f t="shared" si="9"/>
        <v>1</v>
      </c>
      <c r="J210" t="s">
        <v>1439</v>
      </c>
      <c r="K210" s="32" t="s">
        <v>1805</v>
      </c>
    </row>
    <row r="211" spans="2:11" x14ac:dyDescent="0.35">
      <c r="B211" t="s">
        <v>1496</v>
      </c>
      <c r="C211" t="s">
        <v>1497</v>
      </c>
      <c r="D211">
        <v>11023.5</v>
      </c>
      <c r="E211">
        <v>11351.5</v>
      </c>
      <c r="F211" s="27">
        <v>22727.61</v>
      </c>
      <c r="G211" s="27"/>
      <c r="H211">
        <f t="shared" si="9"/>
        <v>1</v>
      </c>
      <c r="J211" t="s">
        <v>1439</v>
      </c>
      <c r="K211" s="32" t="s">
        <v>1805</v>
      </c>
    </row>
    <row r="212" spans="2:11" x14ac:dyDescent="0.35">
      <c r="B212" t="s">
        <v>1498</v>
      </c>
      <c r="C212" t="s">
        <v>1499</v>
      </c>
      <c r="D212">
        <v>11023.5</v>
      </c>
      <c r="E212">
        <v>11351.5</v>
      </c>
      <c r="F212" s="27">
        <v>22727.61</v>
      </c>
      <c r="G212" s="27"/>
      <c r="H212">
        <f t="shared" si="9"/>
        <v>1</v>
      </c>
      <c r="J212" t="s">
        <v>1439</v>
      </c>
    </row>
    <row r="213" spans="2:11" x14ac:dyDescent="0.35">
      <c r="B213" t="s">
        <v>1500</v>
      </c>
      <c r="C213" t="s">
        <v>1501</v>
      </c>
      <c r="D213">
        <v>11023.5</v>
      </c>
      <c r="E213">
        <v>11351.5</v>
      </c>
      <c r="F213" s="27">
        <v>22727.61</v>
      </c>
      <c r="G213" s="27"/>
      <c r="H213">
        <f t="shared" si="9"/>
        <v>1</v>
      </c>
      <c r="J213" t="s">
        <v>1439</v>
      </c>
    </row>
    <row r="214" spans="2:11" x14ac:dyDescent="0.35">
      <c r="B214" t="s">
        <v>1502</v>
      </c>
      <c r="C214" t="s">
        <v>1503</v>
      </c>
      <c r="D214">
        <v>11023.5</v>
      </c>
      <c r="E214">
        <v>11351.5</v>
      </c>
      <c r="F214" s="27">
        <v>22727.61</v>
      </c>
      <c r="G214" s="27"/>
      <c r="H214">
        <f t="shared" si="9"/>
        <v>1</v>
      </c>
      <c r="J214" t="s">
        <v>1439</v>
      </c>
    </row>
    <row r="215" spans="2:11" x14ac:dyDescent="0.35">
      <c r="B215" t="s">
        <v>1504</v>
      </c>
      <c r="C215" t="s">
        <v>1505</v>
      </c>
      <c r="D215">
        <v>11023.5</v>
      </c>
      <c r="E215">
        <v>11351.5</v>
      </c>
      <c r="F215" s="27">
        <v>22727.61</v>
      </c>
      <c r="G215" s="27"/>
      <c r="H215">
        <f t="shared" si="9"/>
        <v>1</v>
      </c>
      <c r="J215" t="s">
        <v>1439</v>
      </c>
    </row>
    <row r="216" spans="2:11" x14ac:dyDescent="0.35">
      <c r="B216" t="s">
        <v>1506</v>
      </c>
      <c r="C216" t="s">
        <v>1507</v>
      </c>
      <c r="D216">
        <v>11023.5</v>
      </c>
      <c r="E216">
        <v>11351.5</v>
      </c>
      <c r="F216" s="27">
        <v>22727.61</v>
      </c>
      <c r="G216" s="27"/>
      <c r="H216">
        <f t="shared" si="9"/>
        <v>1</v>
      </c>
      <c r="J216" t="s">
        <v>1439</v>
      </c>
    </row>
    <row r="217" spans="2:11" x14ac:dyDescent="0.35">
      <c r="B217" t="s">
        <v>1508</v>
      </c>
      <c r="C217" t="s">
        <v>1509</v>
      </c>
      <c r="D217">
        <v>11023.5</v>
      </c>
      <c r="E217">
        <v>11351.5</v>
      </c>
      <c r="F217" s="27">
        <v>22727.61</v>
      </c>
      <c r="G217" s="27"/>
      <c r="H217">
        <f t="shared" si="9"/>
        <v>1</v>
      </c>
      <c r="J217" t="s">
        <v>1439</v>
      </c>
    </row>
    <row r="218" spans="2:11" x14ac:dyDescent="0.35">
      <c r="B218" t="s">
        <v>1510</v>
      </c>
      <c r="C218" t="s">
        <v>1511</v>
      </c>
      <c r="D218">
        <v>11023.5</v>
      </c>
      <c r="E218">
        <v>11351.5</v>
      </c>
      <c r="F218" s="27">
        <v>22727.61</v>
      </c>
      <c r="G218" s="27"/>
      <c r="H218">
        <f t="shared" si="9"/>
        <v>1</v>
      </c>
      <c r="J218" t="s">
        <v>1439</v>
      </c>
    </row>
    <row r="219" spans="2:11" x14ac:dyDescent="0.35">
      <c r="B219" t="s">
        <v>1512</v>
      </c>
      <c r="C219" t="s">
        <v>1513</v>
      </c>
      <c r="D219">
        <v>0</v>
      </c>
      <c r="E219">
        <v>0.1326</v>
      </c>
      <c r="F219">
        <v>0</v>
      </c>
      <c r="H219">
        <v>0</v>
      </c>
      <c r="J219" t="s">
        <v>1439</v>
      </c>
      <c r="K219" s="32" t="s">
        <v>1514</v>
      </c>
    </row>
    <row r="220" spans="2:11" x14ac:dyDescent="0.35">
      <c r="B220" t="s">
        <v>1515</v>
      </c>
      <c r="C220" t="s">
        <v>1516</v>
      </c>
      <c r="D220">
        <v>0</v>
      </c>
      <c r="E220">
        <v>0.19</v>
      </c>
      <c r="F220">
        <v>0</v>
      </c>
      <c r="H220">
        <v>0</v>
      </c>
      <c r="J220" t="s">
        <v>1439</v>
      </c>
      <c r="K220" t="s">
        <v>1514</v>
      </c>
    </row>
    <row r="221" spans="2:11" x14ac:dyDescent="0.35">
      <c r="B221" t="s">
        <v>1517</v>
      </c>
      <c r="C221" t="s">
        <v>1518</v>
      </c>
      <c r="D221">
        <v>0</v>
      </c>
      <c r="E221">
        <v>0.3075</v>
      </c>
      <c r="F221">
        <v>0</v>
      </c>
      <c r="H221">
        <v>0</v>
      </c>
      <c r="J221" t="s">
        <v>1439</v>
      </c>
      <c r="K221" t="s">
        <v>1514</v>
      </c>
    </row>
    <row r="222" spans="2:11" x14ac:dyDescent="0.35">
      <c r="B222" t="s">
        <v>1519</v>
      </c>
      <c r="C222" t="s">
        <v>1520</v>
      </c>
      <c r="D222">
        <v>0</v>
      </c>
      <c r="E222">
        <v>0.34499999999999997</v>
      </c>
      <c r="F222">
        <v>0</v>
      </c>
      <c r="H222">
        <v>0</v>
      </c>
      <c r="J222" t="s">
        <v>1439</v>
      </c>
      <c r="K222" t="s">
        <v>1514</v>
      </c>
    </row>
    <row r="223" spans="2:11" x14ac:dyDescent="0.35">
      <c r="B223" t="s">
        <v>1521</v>
      </c>
      <c r="C223" t="s">
        <v>1522</v>
      </c>
      <c r="D223">
        <v>0</v>
      </c>
      <c r="E223">
        <v>0.44500000000000001</v>
      </c>
      <c r="F223">
        <v>0</v>
      </c>
      <c r="H223">
        <v>0</v>
      </c>
      <c r="J223" t="s">
        <v>1439</v>
      </c>
      <c r="K223" t="s">
        <v>1514</v>
      </c>
    </row>
    <row r="224" spans="2:11" x14ac:dyDescent="0.35">
      <c r="B224" t="s">
        <v>1523</v>
      </c>
      <c r="C224" t="s">
        <v>1524</v>
      </c>
      <c r="D224">
        <v>0</v>
      </c>
      <c r="E224">
        <v>0.44500000000000001</v>
      </c>
      <c r="F224">
        <v>0</v>
      </c>
      <c r="H224">
        <v>0</v>
      </c>
      <c r="J224" t="s">
        <v>1439</v>
      </c>
    </row>
    <row r="225" spans="2:10" x14ac:dyDescent="0.35">
      <c r="B225" t="s">
        <v>1525</v>
      </c>
      <c r="C225" t="s">
        <v>1526</v>
      </c>
      <c r="D225">
        <v>0</v>
      </c>
      <c r="E225">
        <v>0.44500000000000001</v>
      </c>
      <c r="F225">
        <v>0</v>
      </c>
      <c r="H225">
        <v>0</v>
      </c>
      <c r="J225" t="s">
        <v>1439</v>
      </c>
    </row>
    <row r="226" spans="2:10" x14ac:dyDescent="0.35">
      <c r="B226" t="s">
        <v>1527</v>
      </c>
      <c r="C226" t="s">
        <v>1528</v>
      </c>
      <c r="D226">
        <v>0</v>
      </c>
      <c r="E226">
        <v>0.44500000000000001</v>
      </c>
      <c r="F226">
        <v>0</v>
      </c>
      <c r="H226">
        <v>0</v>
      </c>
      <c r="J226" t="s">
        <v>1439</v>
      </c>
    </row>
    <row r="227" spans="2:10" x14ac:dyDescent="0.35">
      <c r="B227" t="s">
        <v>1529</v>
      </c>
      <c r="C227" t="s">
        <v>1530</v>
      </c>
      <c r="D227">
        <v>0</v>
      </c>
      <c r="E227">
        <v>0.44500000000000001</v>
      </c>
      <c r="F227">
        <v>0</v>
      </c>
      <c r="H227">
        <v>0</v>
      </c>
      <c r="J227" t="s">
        <v>1439</v>
      </c>
    </row>
    <row r="228" spans="2:10" x14ac:dyDescent="0.35">
      <c r="B228" t="s">
        <v>1531</v>
      </c>
      <c r="C228" t="s">
        <v>1532</v>
      </c>
      <c r="D228">
        <v>0</v>
      </c>
      <c r="E228">
        <v>0.44500000000000001</v>
      </c>
      <c r="F228">
        <v>0</v>
      </c>
      <c r="H228">
        <v>0</v>
      </c>
      <c r="J228" t="s">
        <v>1439</v>
      </c>
    </row>
    <row r="229" spans="2:10" x14ac:dyDescent="0.35">
      <c r="B229" t="s">
        <v>1533</v>
      </c>
      <c r="C229" t="s">
        <v>1534</v>
      </c>
      <c r="D229">
        <v>0</v>
      </c>
      <c r="E229">
        <v>0.44500000000000001</v>
      </c>
      <c r="F229">
        <v>0</v>
      </c>
      <c r="H229">
        <v>0</v>
      </c>
      <c r="J229" t="s">
        <v>1439</v>
      </c>
    </row>
    <row r="230" spans="2:10" x14ac:dyDescent="0.35">
      <c r="B230" t="s">
        <v>1535</v>
      </c>
      <c r="C230" t="s">
        <v>1536</v>
      </c>
      <c r="D230">
        <v>0</v>
      </c>
      <c r="E230">
        <v>0.44500000000000001</v>
      </c>
      <c r="F230">
        <v>0</v>
      </c>
      <c r="H230">
        <v>0</v>
      </c>
      <c r="J230" t="s">
        <v>1439</v>
      </c>
    </row>
    <row r="231" spans="2:10" x14ac:dyDescent="0.35">
      <c r="B231" t="s">
        <v>1537</v>
      </c>
      <c r="C231" t="s">
        <v>1538</v>
      </c>
      <c r="D231">
        <v>0</v>
      </c>
      <c r="E231">
        <v>0</v>
      </c>
      <c r="F231">
        <v>0</v>
      </c>
      <c r="H231">
        <v>0</v>
      </c>
      <c r="J231" t="s">
        <v>1439</v>
      </c>
    </row>
    <row r="232" spans="2:10" x14ac:dyDescent="0.35">
      <c r="B232" t="s">
        <v>1539</v>
      </c>
      <c r="C232" t="s">
        <v>1540</v>
      </c>
      <c r="D232">
        <v>0</v>
      </c>
      <c r="E232">
        <v>18100</v>
      </c>
      <c r="F232">
        <v>0</v>
      </c>
      <c r="H232">
        <v>0</v>
      </c>
      <c r="J232" t="s">
        <v>1439</v>
      </c>
    </row>
    <row r="233" spans="2:10" x14ac:dyDescent="0.35">
      <c r="B233" t="s">
        <v>1541</v>
      </c>
      <c r="C233" t="s">
        <v>1542</v>
      </c>
      <c r="D233">
        <v>0</v>
      </c>
      <c r="E233">
        <v>27200</v>
      </c>
      <c r="F233">
        <v>0</v>
      </c>
      <c r="H233">
        <v>0</v>
      </c>
      <c r="J233" t="s">
        <v>1439</v>
      </c>
    </row>
    <row r="234" spans="2:10" x14ac:dyDescent="0.35">
      <c r="B234" t="s">
        <v>1543</v>
      </c>
      <c r="C234" t="s">
        <v>1544</v>
      </c>
      <c r="D234">
        <v>0</v>
      </c>
      <c r="E234">
        <v>44800</v>
      </c>
      <c r="F234">
        <v>0</v>
      </c>
      <c r="H234">
        <v>0</v>
      </c>
      <c r="J234" t="s">
        <v>1439</v>
      </c>
    </row>
    <row r="235" spans="2:10" x14ac:dyDescent="0.35">
      <c r="B235" t="s">
        <v>1545</v>
      </c>
      <c r="C235" t="s">
        <v>1546</v>
      </c>
      <c r="D235">
        <v>0</v>
      </c>
      <c r="E235">
        <v>78500</v>
      </c>
      <c r="F235">
        <v>0</v>
      </c>
      <c r="H235">
        <v>0</v>
      </c>
      <c r="J235" t="s">
        <v>1439</v>
      </c>
    </row>
    <row r="236" spans="2:10" x14ac:dyDescent="0.35">
      <c r="B236" t="s">
        <v>1547</v>
      </c>
      <c r="C236" t="s">
        <v>1548</v>
      </c>
      <c r="D236">
        <v>0</v>
      </c>
      <c r="E236">
        <v>78500</v>
      </c>
      <c r="F236">
        <v>0</v>
      </c>
      <c r="H236">
        <v>0</v>
      </c>
      <c r="J236" t="s">
        <v>1439</v>
      </c>
    </row>
    <row r="237" spans="2:10" x14ac:dyDescent="0.35">
      <c r="B237" t="s">
        <v>1549</v>
      </c>
      <c r="C237" t="s">
        <v>1550</v>
      </c>
      <c r="D237">
        <v>0</v>
      </c>
      <c r="E237">
        <v>78500</v>
      </c>
      <c r="F237">
        <v>0</v>
      </c>
      <c r="H237">
        <v>0</v>
      </c>
      <c r="J237" t="s">
        <v>1439</v>
      </c>
    </row>
    <row r="238" spans="2:10" x14ac:dyDescent="0.35">
      <c r="B238" t="s">
        <v>1551</v>
      </c>
      <c r="C238" t="s">
        <v>1552</v>
      </c>
      <c r="D238">
        <v>0</v>
      </c>
      <c r="E238">
        <v>78500</v>
      </c>
      <c r="F238">
        <v>0</v>
      </c>
      <c r="H238">
        <v>0</v>
      </c>
      <c r="J238" t="s">
        <v>1439</v>
      </c>
    </row>
    <row r="239" spans="2:10" x14ac:dyDescent="0.35">
      <c r="B239" t="s">
        <v>1553</v>
      </c>
      <c r="C239" t="s">
        <v>1554</v>
      </c>
      <c r="D239">
        <v>0</v>
      </c>
      <c r="E239">
        <v>78500</v>
      </c>
      <c r="F239">
        <v>0</v>
      </c>
      <c r="H239">
        <v>0</v>
      </c>
      <c r="J239" t="s">
        <v>1439</v>
      </c>
    </row>
    <row r="240" spans="2:10" x14ac:dyDescent="0.35">
      <c r="B240" t="s">
        <v>1555</v>
      </c>
      <c r="C240" t="s">
        <v>1556</v>
      </c>
      <c r="D240">
        <v>0</v>
      </c>
      <c r="E240">
        <v>78500</v>
      </c>
      <c r="F240">
        <v>0</v>
      </c>
      <c r="H240">
        <v>0</v>
      </c>
      <c r="J240" t="s">
        <v>1439</v>
      </c>
    </row>
    <row r="241" spans="2:11" x14ac:dyDescent="0.35">
      <c r="B241" t="s">
        <v>1557</v>
      </c>
      <c r="C241" t="s">
        <v>1558</v>
      </c>
      <c r="D241">
        <v>0</v>
      </c>
      <c r="E241">
        <v>78500</v>
      </c>
      <c r="F241">
        <v>0</v>
      </c>
      <c r="H241">
        <v>0</v>
      </c>
      <c r="J241" t="s">
        <v>1439</v>
      </c>
    </row>
    <row r="242" spans="2:11" x14ac:dyDescent="0.35">
      <c r="B242" t="s">
        <v>1559</v>
      </c>
      <c r="C242" t="s">
        <v>1560</v>
      </c>
      <c r="D242">
        <v>0</v>
      </c>
      <c r="E242">
        <v>78500</v>
      </c>
      <c r="F242">
        <v>0</v>
      </c>
      <c r="H242">
        <v>0</v>
      </c>
      <c r="J242" t="s">
        <v>1439</v>
      </c>
    </row>
    <row r="243" spans="2:11" x14ac:dyDescent="0.35">
      <c r="B243" t="s">
        <v>1561</v>
      </c>
      <c r="C243" t="s">
        <v>1562</v>
      </c>
      <c r="D243">
        <v>0</v>
      </c>
      <c r="E243">
        <v>0</v>
      </c>
      <c r="F243">
        <v>0</v>
      </c>
      <c r="H243">
        <v>0</v>
      </c>
      <c r="J243" t="s">
        <v>1439</v>
      </c>
      <c r="K243" t="s">
        <v>1514</v>
      </c>
    </row>
    <row r="244" spans="2:11" x14ac:dyDescent="0.35">
      <c r="B244" t="s">
        <v>1563</v>
      </c>
      <c r="C244" t="s">
        <v>1564</v>
      </c>
      <c r="D244">
        <v>0</v>
      </c>
      <c r="E244">
        <v>2400.06</v>
      </c>
      <c r="F244">
        <v>0</v>
      </c>
      <c r="H244">
        <v>0</v>
      </c>
      <c r="J244" t="s">
        <v>1439</v>
      </c>
      <c r="K244" t="s">
        <v>1514</v>
      </c>
    </row>
    <row r="245" spans="2:11" x14ac:dyDescent="0.35">
      <c r="B245" t="s">
        <v>1565</v>
      </c>
      <c r="C245" t="s">
        <v>1566</v>
      </c>
      <c r="D245">
        <v>0</v>
      </c>
      <c r="E245">
        <v>4129.0600000000004</v>
      </c>
      <c r="F245">
        <v>0</v>
      </c>
      <c r="H245">
        <v>0</v>
      </c>
      <c r="J245" t="s">
        <v>1439</v>
      </c>
      <c r="K245" t="s">
        <v>1514</v>
      </c>
    </row>
    <row r="246" spans="2:11" x14ac:dyDescent="0.35">
      <c r="B246" t="s">
        <v>1567</v>
      </c>
      <c r="C246" t="s">
        <v>1568</v>
      </c>
      <c r="D246">
        <v>0</v>
      </c>
      <c r="E246">
        <v>9541.06</v>
      </c>
      <c r="F246">
        <v>0</v>
      </c>
      <c r="H246">
        <v>0</v>
      </c>
      <c r="J246" t="s">
        <v>1439</v>
      </c>
      <c r="K246" t="s">
        <v>1514</v>
      </c>
    </row>
    <row r="247" spans="2:11" x14ac:dyDescent="0.35">
      <c r="B247" t="s">
        <v>1569</v>
      </c>
      <c r="C247" t="s">
        <v>1570</v>
      </c>
      <c r="D247">
        <v>0</v>
      </c>
      <c r="E247" s="21">
        <v>21167.56</v>
      </c>
      <c r="F247">
        <v>0</v>
      </c>
      <c r="H247">
        <v>0</v>
      </c>
      <c r="J247" t="s">
        <v>1439</v>
      </c>
      <c r="K247" t="s">
        <v>1514</v>
      </c>
    </row>
    <row r="248" spans="2:11" x14ac:dyDescent="0.35">
      <c r="B248" t="s">
        <v>1571</v>
      </c>
      <c r="C248" t="s">
        <v>1572</v>
      </c>
      <c r="D248">
        <v>0</v>
      </c>
      <c r="E248" s="21">
        <v>21167.56</v>
      </c>
      <c r="F248">
        <v>0</v>
      </c>
      <c r="H248">
        <v>0</v>
      </c>
      <c r="J248" t="s">
        <v>1439</v>
      </c>
    </row>
    <row r="249" spans="2:11" x14ac:dyDescent="0.35">
      <c r="B249" t="s">
        <v>1573</v>
      </c>
      <c r="C249" t="s">
        <v>1574</v>
      </c>
      <c r="D249">
        <v>0</v>
      </c>
      <c r="E249" s="21">
        <v>21167.56</v>
      </c>
      <c r="F249">
        <v>0</v>
      </c>
      <c r="H249">
        <v>0</v>
      </c>
      <c r="J249" t="s">
        <v>1439</v>
      </c>
    </row>
    <row r="250" spans="2:11" x14ac:dyDescent="0.35">
      <c r="B250" t="s">
        <v>1575</v>
      </c>
      <c r="C250" t="s">
        <v>1576</v>
      </c>
      <c r="D250">
        <v>0</v>
      </c>
      <c r="E250" s="21">
        <v>21167.56</v>
      </c>
      <c r="F250">
        <v>0</v>
      </c>
      <c r="H250">
        <v>0</v>
      </c>
      <c r="J250" t="s">
        <v>1439</v>
      </c>
    </row>
    <row r="251" spans="2:11" x14ac:dyDescent="0.35">
      <c r="B251" t="s">
        <v>1577</v>
      </c>
      <c r="C251" t="s">
        <v>1578</v>
      </c>
      <c r="D251">
        <v>0</v>
      </c>
      <c r="E251" s="21">
        <v>21167.56</v>
      </c>
      <c r="F251">
        <v>0</v>
      </c>
      <c r="H251">
        <v>0</v>
      </c>
      <c r="J251" t="s">
        <v>1439</v>
      </c>
    </row>
    <row r="252" spans="2:11" x14ac:dyDescent="0.35">
      <c r="B252" t="s">
        <v>1579</v>
      </c>
      <c r="C252" t="s">
        <v>1580</v>
      </c>
      <c r="D252">
        <v>0</v>
      </c>
      <c r="E252" s="21">
        <v>21167.56</v>
      </c>
      <c r="F252">
        <v>0</v>
      </c>
      <c r="H252">
        <v>0</v>
      </c>
      <c r="J252" t="s">
        <v>1439</v>
      </c>
    </row>
    <row r="253" spans="2:11" x14ac:dyDescent="0.35">
      <c r="B253" t="s">
        <v>1581</v>
      </c>
      <c r="C253" t="s">
        <v>1582</v>
      </c>
      <c r="D253">
        <v>0</v>
      </c>
      <c r="E253" s="21">
        <v>21167.56</v>
      </c>
      <c r="F253">
        <v>0</v>
      </c>
      <c r="H253">
        <v>0</v>
      </c>
      <c r="J253" t="s">
        <v>1439</v>
      </c>
    </row>
    <row r="254" spans="2:11" x14ac:dyDescent="0.35">
      <c r="B254" t="s">
        <v>1583</v>
      </c>
      <c r="C254" t="s">
        <v>1584</v>
      </c>
      <c r="D254">
        <v>0</v>
      </c>
      <c r="E254" s="21">
        <v>21167.56</v>
      </c>
      <c r="F254">
        <v>0</v>
      </c>
      <c r="H254">
        <v>0</v>
      </c>
      <c r="J254" t="s">
        <v>1439</v>
      </c>
    </row>
    <row r="255" spans="2:11" x14ac:dyDescent="0.35">
      <c r="B255" t="s">
        <v>1585</v>
      </c>
      <c r="C255" t="s">
        <v>1586</v>
      </c>
      <c r="D255">
        <v>0</v>
      </c>
      <c r="E255">
        <v>0</v>
      </c>
      <c r="F255">
        <v>0</v>
      </c>
      <c r="H255">
        <v>1</v>
      </c>
      <c r="J255" t="s">
        <v>35</v>
      </c>
      <c r="K255" s="7" t="s">
        <v>1806</v>
      </c>
    </row>
    <row r="256" spans="2:11" x14ac:dyDescent="0.35">
      <c r="B256" t="s">
        <v>1587</v>
      </c>
      <c r="C256" t="s">
        <v>1588</v>
      </c>
      <c r="D256">
        <v>0</v>
      </c>
      <c r="E256">
        <v>5.74E-2</v>
      </c>
      <c r="F256">
        <v>6.3600000000000004E-2</v>
      </c>
      <c r="H256">
        <v>1</v>
      </c>
      <c r="J256" t="s">
        <v>35</v>
      </c>
      <c r="K256" t="s">
        <v>1806</v>
      </c>
    </row>
    <row r="257" spans="2:11" x14ac:dyDescent="0.35">
      <c r="B257" t="s">
        <v>1589</v>
      </c>
      <c r="C257" t="s">
        <v>1590</v>
      </c>
      <c r="D257">
        <v>0</v>
      </c>
      <c r="E257">
        <v>0.1749</v>
      </c>
      <c r="F257">
        <v>0.17610000000000001</v>
      </c>
      <c r="H257">
        <v>1</v>
      </c>
      <c r="J257" t="s">
        <v>35</v>
      </c>
      <c r="K257" t="s">
        <v>1806</v>
      </c>
    </row>
    <row r="258" spans="2:11" x14ac:dyDescent="0.35">
      <c r="B258" t="s">
        <v>1591</v>
      </c>
      <c r="C258" t="s">
        <v>1592</v>
      </c>
      <c r="D258">
        <v>0</v>
      </c>
      <c r="E258">
        <v>0.21240000000000001</v>
      </c>
      <c r="F258">
        <v>0.21360000000000001</v>
      </c>
      <c r="H258">
        <v>1</v>
      </c>
      <c r="J258" t="s">
        <v>35</v>
      </c>
      <c r="K258" t="s">
        <v>1806</v>
      </c>
    </row>
    <row r="259" spans="2:11" x14ac:dyDescent="0.35">
      <c r="B259" t="s">
        <v>1593</v>
      </c>
      <c r="C259" t="s">
        <v>1594</v>
      </c>
      <c r="D259">
        <v>0</v>
      </c>
      <c r="E259">
        <v>0.31240000000000001</v>
      </c>
      <c r="F259">
        <v>0.31359999999999999</v>
      </c>
      <c r="H259">
        <v>1</v>
      </c>
      <c r="J259" t="s">
        <v>35</v>
      </c>
      <c r="K259" t="s">
        <v>1806</v>
      </c>
    </row>
    <row r="260" spans="2:11" x14ac:dyDescent="0.35">
      <c r="B260" t="s">
        <v>1595</v>
      </c>
      <c r="C260" t="s">
        <v>1596</v>
      </c>
      <c r="D260">
        <v>0</v>
      </c>
      <c r="E260">
        <v>0.31240000000000001</v>
      </c>
      <c r="F260">
        <v>0.31359999999999999</v>
      </c>
      <c r="H260">
        <v>1</v>
      </c>
      <c r="J260" t="s">
        <v>35</v>
      </c>
    </row>
    <row r="261" spans="2:11" x14ac:dyDescent="0.35">
      <c r="B261" t="s">
        <v>1597</v>
      </c>
      <c r="C261" t="s">
        <v>1598</v>
      </c>
      <c r="D261">
        <v>0</v>
      </c>
      <c r="E261">
        <v>0.31240000000000001</v>
      </c>
      <c r="F261">
        <v>0.31359999999999999</v>
      </c>
      <c r="H261">
        <v>1</v>
      </c>
      <c r="J261" t="s">
        <v>35</v>
      </c>
    </row>
    <row r="262" spans="2:11" x14ac:dyDescent="0.35">
      <c r="B262" t="s">
        <v>1599</v>
      </c>
      <c r="C262" t="s">
        <v>1600</v>
      </c>
      <c r="D262">
        <v>0</v>
      </c>
      <c r="E262">
        <v>0.31240000000000001</v>
      </c>
      <c r="F262">
        <v>0.31359999999999999</v>
      </c>
      <c r="H262">
        <v>1</v>
      </c>
      <c r="J262" t="s">
        <v>35</v>
      </c>
    </row>
    <row r="263" spans="2:11" x14ac:dyDescent="0.35">
      <c r="B263" t="s">
        <v>1601</v>
      </c>
      <c r="C263" t="s">
        <v>1602</v>
      </c>
      <c r="D263">
        <v>0</v>
      </c>
      <c r="E263">
        <v>0.31240000000000001</v>
      </c>
      <c r="F263">
        <v>0.31359999999999999</v>
      </c>
      <c r="H263">
        <v>1</v>
      </c>
      <c r="J263" t="s">
        <v>35</v>
      </c>
    </row>
    <row r="264" spans="2:11" x14ac:dyDescent="0.35">
      <c r="B264" t="s">
        <v>1603</v>
      </c>
      <c r="C264" t="s">
        <v>1604</v>
      </c>
      <c r="D264">
        <v>0</v>
      </c>
      <c r="E264">
        <v>0.31240000000000001</v>
      </c>
      <c r="F264">
        <v>0.31359999999999999</v>
      </c>
      <c r="H264">
        <v>1</v>
      </c>
      <c r="J264" t="s">
        <v>35</v>
      </c>
    </row>
    <row r="265" spans="2:11" x14ac:dyDescent="0.35">
      <c r="B265" t="s">
        <v>1605</v>
      </c>
      <c r="C265" t="s">
        <v>1606</v>
      </c>
      <c r="D265">
        <v>0</v>
      </c>
      <c r="E265">
        <v>0.31240000000000001</v>
      </c>
      <c r="F265">
        <v>0.31359999999999999</v>
      </c>
      <c r="H265">
        <v>1</v>
      </c>
      <c r="J265" t="s">
        <v>35</v>
      </c>
    </row>
    <row r="266" spans="2:11" x14ac:dyDescent="0.35">
      <c r="B266" t="s">
        <v>1607</v>
      </c>
      <c r="C266" t="s">
        <v>1608</v>
      </c>
      <c r="D266">
        <v>0</v>
      </c>
      <c r="E266">
        <v>0.31240000000000001</v>
      </c>
      <c r="F266">
        <v>0.31359999999999999</v>
      </c>
      <c r="H266">
        <v>1</v>
      </c>
      <c r="J266" t="s">
        <v>35</v>
      </c>
    </row>
    <row r="267" spans="2:11" x14ac:dyDescent="0.35">
      <c r="B267" t="s">
        <v>1609</v>
      </c>
      <c r="C267" t="s">
        <v>1610</v>
      </c>
      <c r="D267">
        <v>0</v>
      </c>
      <c r="E267">
        <v>0</v>
      </c>
      <c r="F267">
        <v>0</v>
      </c>
      <c r="H267">
        <v>1</v>
      </c>
      <c r="J267" t="s">
        <v>35</v>
      </c>
      <c r="K267" t="s">
        <v>1806</v>
      </c>
    </row>
    <row r="268" spans="2:11" x14ac:dyDescent="0.35">
      <c r="B268" t="s">
        <v>1611</v>
      </c>
      <c r="C268" t="s">
        <v>1612</v>
      </c>
      <c r="D268">
        <v>0</v>
      </c>
      <c r="E268">
        <v>18100</v>
      </c>
      <c r="F268">
        <v>19900</v>
      </c>
      <c r="H268">
        <v>1</v>
      </c>
      <c r="J268" t="s">
        <v>35</v>
      </c>
      <c r="K268" t="s">
        <v>1806</v>
      </c>
    </row>
    <row r="269" spans="2:11" x14ac:dyDescent="0.35">
      <c r="B269" t="s">
        <v>1613</v>
      </c>
      <c r="C269" t="s">
        <v>1614</v>
      </c>
      <c r="D269">
        <v>0</v>
      </c>
      <c r="E269">
        <v>27200</v>
      </c>
      <c r="F269">
        <v>29700</v>
      </c>
      <c r="H269">
        <v>1</v>
      </c>
      <c r="J269" t="s">
        <v>35</v>
      </c>
      <c r="K269" t="s">
        <v>1806</v>
      </c>
    </row>
    <row r="270" spans="2:11" x14ac:dyDescent="0.35">
      <c r="B270" t="s">
        <v>1615</v>
      </c>
      <c r="C270" t="s">
        <v>1616</v>
      </c>
      <c r="D270">
        <v>0</v>
      </c>
      <c r="E270">
        <v>44800</v>
      </c>
      <c r="F270">
        <v>49000</v>
      </c>
      <c r="H270">
        <v>1</v>
      </c>
      <c r="J270" t="s">
        <v>35</v>
      </c>
      <c r="K270" s="32" t="s">
        <v>1806</v>
      </c>
    </row>
    <row r="271" spans="2:11" x14ac:dyDescent="0.35">
      <c r="B271" t="s">
        <v>1617</v>
      </c>
      <c r="C271" t="s">
        <v>1618</v>
      </c>
      <c r="D271">
        <v>0</v>
      </c>
      <c r="E271">
        <v>78500</v>
      </c>
      <c r="F271">
        <v>85800</v>
      </c>
      <c r="H271">
        <v>1</v>
      </c>
      <c r="J271" t="s">
        <v>35</v>
      </c>
      <c r="K271" t="s">
        <v>1806</v>
      </c>
    </row>
    <row r="272" spans="2:11" x14ac:dyDescent="0.35">
      <c r="B272" t="s">
        <v>1619</v>
      </c>
      <c r="C272" t="s">
        <v>1620</v>
      </c>
      <c r="D272">
        <v>0</v>
      </c>
      <c r="E272">
        <v>78500</v>
      </c>
      <c r="F272">
        <v>85800</v>
      </c>
      <c r="H272">
        <v>1</v>
      </c>
      <c r="J272" t="s">
        <v>35</v>
      </c>
    </row>
    <row r="273" spans="2:11" x14ac:dyDescent="0.35">
      <c r="B273" t="s">
        <v>1621</v>
      </c>
      <c r="C273" t="s">
        <v>1622</v>
      </c>
      <c r="D273">
        <v>0</v>
      </c>
      <c r="E273">
        <v>78500</v>
      </c>
      <c r="F273">
        <v>85800</v>
      </c>
      <c r="H273">
        <v>1</v>
      </c>
      <c r="J273" t="s">
        <v>35</v>
      </c>
    </row>
    <row r="274" spans="2:11" x14ac:dyDescent="0.35">
      <c r="B274" t="s">
        <v>1623</v>
      </c>
      <c r="C274" t="s">
        <v>1624</v>
      </c>
      <c r="D274">
        <v>0</v>
      </c>
      <c r="E274">
        <v>78500</v>
      </c>
      <c r="F274">
        <v>85800</v>
      </c>
      <c r="H274">
        <v>1</v>
      </c>
      <c r="J274" t="s">
        <v>35</v>
      </c>
    </row>
    <row r="275" spans="2:11" x14ac:dyDescent="0.35">
      <c r="B275" t="s">
        <v>1625</v>
      </c>
      <c r="C275" t="s">
        <v>1626</v>
      </c>
      <c r="D275">
        <v>0</v>
      </c>
      <c r="E275">
        <v>78500</v>
      </c>
      <c r="F275">
        <v>85800</v>
      </c>
      <c r="H275">
        <v>1</v>
      </c>
      <c r="J275" t="s">
        <v>35</v>
      </c>
    </row>
    <row r="276" spans="2:11" x14ac:dyDescent="0.35">
      <c r="B276" t="s">
        <v>1627</v>
      </c>
      <c r="C276" t="s">
        <v>1628</v>
      </c>
      <c r="D276">
        <v>0</v>
      </c>
      <c r="E276">
        <v>78500</v>
      </c>
      <c r="F276">
        <v>85800</v>
      </c>
      <c r="H276">
        <v>1</v>
      </c>
      <c r="J276" t="s">
        <v>35</v>
      </c>
    </row>
    <row r="277" spans="2:11" x14ac:dyDescent="0.35">
      <c r="B277" t="s">
        <v>1629</v>
      </c>
      <c r="C277" t="s">
        <v>1630</v>
      </c>
      <c r="D277">
        <v>0</v>
      </c>
      <c r="E277">
        <v>78500</v>
      </c>
      <c r="F277">
        <v>85800</v>
      </c>
      <c r="H277">
        <v>1</v>
      </c>
      <c r="J277" t="s">
        <v>35</v>
      </c>
    </row>
    <row r="278" spans="2:11" x14ac:dyDescent="0.35">
      <c r="B278" t="s">
        <v>1631</v>
      </c>
      <c r="C278" t="s">
        <v>1632</v>
      </c>
      <c r="D278">
        <v>0</v>
      </c>
      <c r="E278">
        <v>78500</v>
      </c>
      <c r="F278">
        <v>85800</v>
      </c>
      <c r="H278">
        <v>1</v>
      </c>
      <c r="J278" t="s">
        <v>35</v>
      </c>
    </row>
    <row r="279" spans="2:11" x14ac:dyDescent="0.35">
      <c r="B279" t="s">
        <v>1633</v>
      </c>
      <c r="C279" t="s">
        <v>1634</v>
      </c>
      <c r="D279">
        <v>0</v>
      </c>
      <c r="E279">
        <v>0</v>
      </c>
      <c r="F279">
        <v>0</v>
      </c>
      <c r="H279">
        <v>1</v>
      </c>
      <c r="J279" t="s">
        <v>35</v>
      </c>
    </row>
    <row r="280" spans="2:11" x14ac:dyDescent="0.35">
      <c r="B280" t="s">
        <v>1635</v>
      </c>
      <c r="C280" t="s">
        <v>1636</v>
      </c>
      <c r="D280">
        <v>0</v>
      </c>
      <c r="E280">
        <v>0</v>
      </c>
      <c r="F280">
        <v>0</v>
      </c>
      <c r="H280">
        <v>1</v>
      </c>
      <c r="J280" t="s">
        <v>35</v>
      </c>
    </row>
    <row r="281" spans="2:11" x14ac:dyDescent="0.35">
      <c r="B281" t="s">
        <v>1637</v>
      </c>
      <c r="C281" t="s">
        <v>1638</v>
      </c>
      <c r="D281">
        <v>0</v>
      </c>
      <c r="E281">
        <v>522.34</v>
      </c>
      <c r="F281">
        <v>623.28</v>
      </c>
      <c r="H281">
        <v>1</v>
      </c>
      <c r="J281" t="s">
        <v>35</v>
      </c>
      <c r="K281" t="s">
        <v>1806</v>
      </c>
    </row>
    <row r="282" spans="2:11" x14ac:dyDescent="0.35">
      <c r="B282" t="s">
        <v>1639</v>
      </c>
      <c r="C282" t="s">
        <v>1640</v>
      </c>
      <c r="D282">
        <v>0</v>
      </c>
      <c r="E282">
        <v>3600.58</v>
      </c>
      <c r="F282">
        <v>4022.01</v>
      </c>
      <c r="H282">
        <v>1</v>
      </c>
      <c r="J282" t="s">
        <v>35</v>
      </c>
      <c r="K282" t="s">
        <v>1806</v>
      </c>
    </row>
    <row r="283" spans="2:11" x14ac:dyDescent="0.35">
      <c r="B283" t="s">
        <v>1641</v>
      </c>
      <c r="C283" t="s">
        <v>1642</v>
      </c>
      <c r="D283">
        <v>0</v>
      </c>
      <c r="E283" s="21">
        <v>10758.46</v>
      </c>
      <c r="F283" s="21">
        <v>11882.49</v>
      </c>
      <c r="G283" s="21"/>
      <c r="H283">
        <v>1</v>
      </c>
      <c r="J283" t="s">
        <v>35</v>
      </c>
      <c r="K283" t="s">
        <v>1806</v>
      </c>
    </row>
    <row r="284" spans="2:11" x14ac:dyDescent="0.35">
      <c r="B284" t="s">
        <v>1643</v>
      </c>
      <c r="C284" t="s">
        <v>1644</v>
      </c>
      <c r="D284">
        <v>0</v>
      </c>
      <c r="E284" s="21">
        <v>10758.46</v>
      </c>
      <c r="F284" s="21">
        <v>11882.49</v>
      </c>
      <c r="G284" s="21"/>
      <c r="H284">
        <v>1</v>
      </c>
      <c r="J284" t="s">
        <v>35</v>
      </c>
    </row>
    <row r="285" spans="2:11" x14ac:dyDescent="0.35">
      <c r="B285" t="s">
        <v>1645</v>
      </c>
      <c r="C285" t="s">
        <v>1646</v>
      </c>
      <c r="D285">
        <v>0</v>
      </c>
      <c r="E285" s="21">
        <v>10758.46</v>
      </c>
      <c r="F285" s="21">
        <v>11882.49</v>
      </c>
      <c r="G285" s="21"/>
      <c r="H285">
        <v>1</v>
      </c>
      <c r="J285" t="s">
        <v>35</v>
      </c>
    </row>
    <row r="286" spans="2:11" x14ac:dyDescent="0.35">
      <c r="B286" t="s">
        <v>1647</v>
      </c>
      <c r="C286" t="s">
        <v>1648</v>
      </c>
      <c r="D286">
        <v>0</v>
      </c>
      <c r="E286" s="21">
        <v>10758.46</v>
      </c>
      <c r="F286" s="21">
        <v>11882.49</v>
      </c>
      <c r="G286" s="21"/>
      <c r="H286">
        <v>1</v>
      </c>
      <c r="J286" t="s">
        <v>35</v>
      </c>
    </row>
    <row r="287" spans="2:11" x14ac:dyDescent="0.35">
      <c r="B287" t="s">
        <v>1649</v>
      </c>
      <c r="C287" t="s">
        <v>1650</v>
      </c>
      <c r="D287">
        <v>0</v>
      </c>
      <c r="E287" s="21">
        <v>10758.46</v>
      </c>
      <c r="F287" s="21">
        <v>11882.49</v>
      </c>
      <c r="G287" s="21"/>
      <c r="H287">
        <v>1</v>
      </c>
      <c r="J287" t="s">
        <v>35</v>
      </c>
    </row>
    <row r="288" spans="2:11" x14ac:dyDescent="0.35">
      <c r="B288" t="s">
        <v>1651</v>
      </c>
      <c r="C288" t="s">
        <v>1652</v>
      </c>
      <c r="D288">
        <v>0</v>
      </c>
      <c r="E288" s="21">
        <v>10758.46</v>
      </c>
      <c r="F288" s="21">
        <v>11882.49</v>
      </c>
      <c r="G288" s="21"/>
      <c r="H288">
        <v>1</v>
      </c>
      <c r="J288" t="s">
        <v>35</v>
      </c>
    </row>
    <row r="289" spans="2:13" x14ac:dyDescent="0.35">
      <c r="B289" t="s">
        <v>1653</v>
      </c>
      <c r="C289" t="s">
        <v>1654</v>
      </c>
      <c r="D289">
        <v>0</v>
      </c>
      <c r="E289" s="21">
        <v>10758.46</v>
      </c>
      <c r="F289" s="21">
        <v>11882.49</v>
      </c>
      <c r="G289" s="21"/>
      <c r="H289">
        <v>1</v>
      </c>
      <c r="J289" t="s">
        <v>35</v>
      </c>
    </row>
    <row r="290" spans="2:13" x14ac:dyDescent="0.35">
      <c r="B290" t="s">
        <v>1655</v>
      </c>
      <c r="C290" t="s">
        <v>1656</v>
      </c>
      <c r="D290">
        <v>0</v>
      </c>
      <c r="E290" s="21">
        <v>10758.46</v>
      </c>
      <c r="F290" s="21">
        <v>11882.49</v>
      </c>
      <c r="G290" s="21"/>
      <c r="H290">
        <v>1</v>
      </c>
      <c r="J290" t="s">
        <v>35</v>
      </c>
    </row>
    <row r="291" spans="2:13" x14ac:dyDescent="0.35">
      <c r="B291" t="s">
        <v>1657</v>
      </c>
      <c r="C291" t="s">
        <v>1658</v>
      </c>
      <c r="D291">
        <v>0</v>
      </c>
      <c r="E291">
        <v>0</v>
      </c>
      <c r="F291">
        <v>0</v>
      </c>
      <c r="H291">
        <f t="shared" ref="H291:H294" si="10">IF(D291=0,0,1)</f>
        <v>0</v>
      </c>
    </row>
    <row r="292" spans="2:13" x14ac:dyDescent="0.35">
      <c r="B292" t="s">
        <v>1659</v>
      </c>
      <c r="C292" t="s">
        <v>1660</v>
      </c>
      <c r="D292">
        <v>0</v>
      </c>
      <c r="E292">
        <v>0</v>
      </c>
      <c r="F292">
        <v>0</v>
      </c>
      <c r="H292">
        <f t="shared" si="10"/>
        <v>0</v>
      </c>
    </row>
    <row r="293" spans="2:13" x14ac:dyDescent="0.35">
      <c r="B293" t="s">
        <v>1661</v>
      </c>
      <c r="C293" t="s">
        <v>1662</v>
      </c>
      <c r="D293">
        <v>0</v>
      </c>
      <c r="E293">
        <v>0</v>
      </c>
      <c r="F293">
        <v>0</v>
      </c>
      <c r="H293">
        <f t="shared" si="10"/>
        <v>0</v>
      </c>
    </row>
    <row r="294" spans="2:13" x14ac:dyDescent="0.35">
      <c r="B294" t="s">
        <v>1663</v>
      </c>
      <c r="C294" t="s">
        <v>1664</v>
      </c>
      <c r="D294">
        <v>0</v>
      </c>
      <c r="E294">
        <v>0</v>
      </c>
      <c r="F294">
        <v>0</v>
      </c>
      <c r="H294">
        <f t="shared" si="10"/>
        <v>0</v>
      </c>
    </row>
    <row r="295" spans="2:13" x14ac:dyDescent="0.35">
      <c r="B295" t="s">
        <v>1665</v>
      </c>
      <c r="C295" t="s">
        <v>1666</v>
      </c>
      <c r="D295">
        <v>0.2</v>
      </c>
      <c r="E295">
        <v>0.2</v>
      </c>
      <c r="F295">
        <v>0</v>
      </c>
      <c r="H295">
        <v>0</v>
      </c>
      <c r="J295" t="s">
        <v>35</v>
      </c>
      <c r="K295" s="7" t="s">
        <v>1667</v>
      </c>
      <c r="M295" t="s">
        <v>1312</v>
      </c>
    </row>
    <row r="296" spans="2:13" x14ac:dyDescent="0.35">
      <c r="B296" t="s">
        <v>1668</v>
      </c>
      <c r="C296" t="s">
        <v>1669</v>
      </c>
      <c r="D296">
        <v>0.2</v>
      </c>
      <c r="E296">
        <v>0.2</v>
      </c>
      <c r="F296">
        <v>0</v>
      </c>
      <c r="H296">
        <v>0</v>
      </c>
      <c r="J296" t="s">
        <v>35</v>
      </c>
      <c r="K296" t="s">
        <v>1667</v>
      </c>
      <c r="M296" t="s">
        <v>1312</v>
      </c>
    </row>
    <row r="297" spans="2:13" x14ac:dyDescent="0.35">
      <c r="B297" t="s">
        <v>1670</v>
      </c>
      <c r="C297" t="s">
        <v>1671</v>
      </c>
      <c r="D297">
        <v>0</v>
      </c>
      <c r="E297">
        <v>0.2</v>
      </c>
      <c r="F297">
        <v>0.2</v>
      </c>
      <c r="H297">
        <v>1</v>
      </c>
    </row>
    <row r="298" spans="2:13" x14ac:dyDescent="0.35">
      <c r="B298" t="s">
        <v>1672</v>
      </c>
      <c r="C298" t="s">
        <v>1673</v>
      </c>
      <c r="D298">
        <v>7000</v>
      </c>
      <c r="E298">
        <v>7000</v>
      </c>
      <c r="F298">
        <v>0</v>
      </c>
      <c r="H298">
        <v>0</v>
      </c>
      <c r="J298" t="s">
        <v>35</v>
      </c>
      <c r="K298" t="s">
        <v>1667</v>
      </c>
      <c r="M298" t="s">
        <v>1312</v>
      </c>
    </row>
    <row r="299" spans="2:13" x14ac:dyDescent="0.35">
      <c r="B299" t="s">
        <v>1674</v>
      </c>
      <c r="C299" t="s">
        <v>1675</v>
      </c>
      <c r="D299">
        <v>7000</v>
      </c>
      <c r="E299">
        <v>7000</v>
      </c>
      <c r="F299">
        <v>0</v>
      </c>
      <c r="H299">
        <v>0</v>
      </c>
      <c r="J299" t="s">
        <v>35</v>
      </c>
      <c r="K299" t="s">
        <v>1667</v>
      </c>
      <c r="M299" t="s">
        <v>1312</v>
      </c>
    </row>
    <row r="300" spans="2:13" x14ac:dyDescent="0.35">
      <c r="B300" t="s">
        <v>1676</v>
      </c>
      <c r="C300" t="s">
        <v>1677</v>
      </c>
      <c r="D300">
        <v>0</v>
      </c>
      <c r="E300">
        <v>7000</v>
      </c>
      <c r="F300">
        <v>7000</v>
      </c>
      <c r="H300">
        <v>1</v>
      </c>
    </row>
    <row r="301" spans="2:13" x14ac:dyDescent="0.35">
      <c r="B301" t="s">
        <v>1678</v>
      </c>
      <c r="C301" t="s">
        <v>1679</v>
      </c>
      <c r="D301">
        <v>50000</v>
      </c>
      <c r="E301">
        <v>50000</v>
      </c>
      <c r="F301">
        <v>50000</v>
      </c>
      <c r="H301">
        <f>IF(D301=0,0,1)</f>
        <v>1</v>
      </c>
      <c r="J301" t="s">
        <v>35</v>
      </c>
      <c r="K301" t="s">
        <v>1667</v>
      </c>
      <c r="M301" t="s">
        <v>1312</v>
      </c>
    </row>
    <row r="302" spans="2:13" x14ac:dyDescent="0.35">
      <c r="B302" t="s">
        <v>1680</v>
      </c>
      <c r="C302" t="s">
        <v>1681</v>
      </c>
      <c r="D302">
        <v>0.05</v>
      </c>
      <c r="E302">
        <v>0.05</v>
      </c>
      <c r="F302">
        <v>0.05</v>
      </c>
      <c r="H302">
        <f>IF(D302=0,0,1)</f>
        <v>1</v>
      </c>
      <c r="J302" t="s">
        <v>35</v>
      </c>
      <c r="K302" t="s">
        <v>1667</v>
      </c>
      <c r="M302" t="s">
        <v>1312</v>
      </c>
    </row>
    <row r="303" spans="2:13" x14ac:dyDescent="0.35">
      <c r="B303" t="s">
        <v>1682</v>
      </c>
      <c r="C303" t="s">
        <v>1683</v>
      </c>
      <c r="D303">
        <v>0.05</v>
      </c>
      <c r="E303">
        <v>0.05</v>
      </c>
      <c r="F303">
        <v>0.05</v>
      </c>
      <c r="H303">
        <f>IF(D303=0,0,1)</f>
        <v>1</v>
      </c>
      <c r="J303" t="s">
        <v>35</v>
      </c>
      <c r="K303" t="s">
        <v>1684</v>
      </c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</sheetData>
  <sortState xmlns:xlrd2="http://schemas.microsoft.com/office/spreadsheetml/2017/richdata2" ref="M3:HG5">
    <sortCondition ref="M3:M5"/>
  </sortState>
  <mergeCells count="1">
    <mergeCell ref="I1:L1"/>
  </mergeCells>
  <phoneticPr fontId="8" type="noConversion"/>
  <hyperlinks>
    <hyperlink ref="K164" r:id="rId1" location="O3L5P93" xr:uid="{08B44DFE-A78D-49EB-8C90-744F48CD429C}"/>
    <hyperlink ref="K161" r:id="rId2" location="O3L2P33e" xr:uid="{9BE0BFC9-F0E0-45F9-9CBF-7120EC101C9D}"/>
    <hyperlink ref="K111" r:id="rId3" location="L6P18" xr:uid="{6A4966AE-FB6A-4B62-97B0-8C341F418252}"/>
    <hyperlink ref="K166" r:id="rId4" location="O6L1P125" xr:uid="{F62D79F5-11DE-4787-82C7-8483FE5AF9C3}"/>
    <hyperlink ref="K95" r:id="rId5" xr:uid="{D2CA8171-0BF0-441A-A2C8-4F301D9ED104}"/>
    <hyperlink ref="K107" r:id="rId6" location="O1L2P4" xr:uid="{82AB55A5-CA0B-4318-9EEE-B3BF7A42E458}"/>
    <hyperlink ref="K116" r:id="rId7" location="O3L3P58b" xr:uid="{93E01B0F-AE25-4DD3-ADFE-EAEFD733710F}"/>
    <hyperlink ref="K171" r:id="rId8" location="O6L1P125" xr:uid="{505756A2-BB8A-4F69-A772-F815D0045A56}"/>
    <hyperlink ref="K3" r:id="rId9" location="P2" xr:uid="{5A84A8C2-854F-4407-AF70-2ADCCDDB096D}"/>
    <hyperlink ref="K5" r:id="rId10" location="P2" xr:uid="{8A305913-5D79-497F-9609-D623A10F5943}"/>
    <hyperlink ref="K9" r:id="rId11" location="O3L5P93" xr:uid="{99944B07-74B6-4D31-BF5B-D043FB5546E8}"/>
    <hyperlink ref="K13" r:id="rId12" location="O3L5P105a" xr:uid="{4165C60A-6468-4088-BB57-101775911EE4}"/>
    <hyperlink ref="K34" r:id="rId13" location="O6L1P127f" xr:uid="{74052EB1-02C5-45AD-9C2E-09E81885062E}"/>
    <hyperlink ref="K182" r:id="rId14" location="O6L1P124" xr:uid="{17AC9581-F7A9-40AB-A69E-F4F7909654BE}"/>
    <hyperlink ref="K133" r:id="rId15" location="O6L3P132" xr:uid="{C344F76D-817B-416A-9637-8B6E7C16A5DE}"/>
    <hyperlink ref="K148" r:id="rId16" location="O3L2P38" xr:uid="{F3A178BC-FC06-4FF0-9E53-6778B84803D3}"/>
    <hyperlink ref="K154" r:id="rId17" location="O3L2P33a" xr:uid="{77719E47-27EC-4881-897F-AF0848C2E851}"/>
    <hyperlink ref="K155" r:id="rId18" location="O3L2P33b" xr:uid="{AB83D59D-6739-4295-BA05-28B480829D96}"/>
    <hyperlink ref="K156" r:id="rId19" location="L2P15" xr:uid="{C27F0A72-5915-4A68-9977-1DB49468076E}"/>
    <hyperlink ref="K177" r:id="rId20" location="O6L1P127" xr:uid="{68F43275-C1BC-4FE2-8D09-5A9D44D041E8}"/>
    <hyperlink ref="K178" r:id="rId21" location="O6L1P127d" xr:uid="{7D5AD89C-AF89-4066-995D-806B680C1B15}"/>
    <hyperlink ref="K180" r:id="rId22" location="O3L5P95a" xr:uid="{1A434568-E2DF-485B-B0E9-FBAF5FDAF227}"/>
    <hyperlink ref="K181" r:id="rId23" location="O6L1P124" xr:uid="{BFE423C7-5354-4090-BD0C-AF837602A98B}"/>
    <hyperlink ref="K219" r:id="rId24" xr:uid="{A8FDFE62-8B74-40A3-9C0D-9BAF02A73E9C}"/>
    <hyperlink ref="K97" r:id="rId25" location="O6L18P20" xr:uid="{5B2B5619-CC26-4FDF-969B-ACFCB7F76678}"/>
    <hyperlink ref="K32" r:id="rId26" location="O6L1P127" xr:uid="{33FD8D26-B6D1-4CBF-A5FE-5B9C46AE3932}"/>
    <hyperlink ref="K33" r:id="rId27" location="O3L5P98" xr:uid="{A669B017-97B0-44A2-9FA9-39D3D5D37F0B}"/>
    <hyperlink ref="K46" r:id="rId28" location="O3L3P54d" xr:uid="{381B1850-ACB6-4582-9F2F-A91EE8E14F4E}"/>
    <hyperlink ref="K84" r:id="rId29" location="O3L5P95" xr:uid="{0519480F-8027-4A95-B1E9-1E08DD45947F}"/>
    <hyperlink ref="K157" r:id="rId30" location="O3L2P33b" xr:uid="{FD3D3743-0F35-46A6-808A-F25917E17999}"/>
    <hyperlink ref="K163" r:id="rId31" location="O3L2P33e" xr:uid="{F58AA786-6BB0-4CB4-8335-39D5A7E22A08}"/>
    <hyperlink ref="K109" r:id="rId32" xr:uid="{12A254C0-D8FA-44AC-B7CA-C15A354FB6BC}"/>
    <hyperlink ref="K183" r:id="rId33" xr:uid="{F8CDA837-9CC6-49F1-8A85-97279B34BECB}"/>
    <hyperlink ref="K295" r:id="rId34" location="O3L5P97" xr:uid="{C8A9F7ED-C3C4-4A38-8B0D-4D8E40D9C3E6}"/>
    <hyperlink ref="K103" r:id="rId35" location="O6L18P5" xr:uid="{1838304B-902A-4575-9A75-36D57B374393}"/>
    <hyperlink ref="K105" r:id="rId36" xr:uid="{91CC8514-C8A0-4462-98E5-63B1806FFAEF}"/>
    <hyperlink ref="K115" r:id="rId37" location="O6L1P124" xr:uid="{45CB1D67-F468-48DA-A50A-A42C3F1EE141}"/>
    <hyperlink ref="K35" r:id="rId38" location="O6L1P127f" xr:uid="{D18972D1-E586-47AE-913B-F0BCEAF8A815}"/>
    <hyperlink ref="K36" r:id="rId39" location="O6L1P127f" xr:uid="{9FDAFDAC-EF4A-48B0-8AED-A3011B0D623A}"/>
    <hyperlink ref="K37" r:id="rId40" location="O6L1P127f" xr:uid="{9E67D9D1-A964-4C3E-A0A0-6CDCD437C06D}"/>
    <hyperlink ref="K38" r:id="rId41" location="O6L1P127f" xr:uid="{D0C8DAC6-78AF-4E7E-AC17-3E608239FF74}"/>
    <hyperlink ref="K39" r:id="rId42" location="O6L1P127f" xr:uid="{C7E78865-F878-4B13-A090-98522951DA49}"/>
    <hyperlink ref="K90" r:id="rId43" location="O3L5P100" xr:uid="{F6BD59BB-6C6D-4159-93D7-936E61E66ED1}"/>
    <hyperlink ref="K89" r:id="rId44" location="O3L5P100" xr:uid="{79783ADE-6D15-4493-9F04-5088A2304C10}"/>
    <hyperlink ref="K87" r:id="rId45" location="O3L5P100" xr:uid="{6C175835-9484-488D-B39B-C7E460E65224}"/>
    <hyperlink ref="K88" r:id="rId46" location="O3L5P100" xr:uid="{9065BCB9-85ED-49CA-9CF8-4EB9EEA25EB7}"/>
    <hyperlink ref="K8" r:id="rId47" location="O3L5P93" xr:uid="{5358F4FD-3E9E-45DF-BEC0-8A1F55C275DF}"/>
    <hyperlink ref="K16" r:id="rId48" location="O3L5P105a" xr:uid="{224F755C-B48B-4FAE-8BF5-20E9936BB237}"/>
    <hyperlink ref="K28" r:id="rId49" location="O3L5P104-2" xr:uid="{0DE6D11E-E70D-4918-B195-ED6F5FEAAD33}"/>
    <hyperlink ref="K31" r:id="rId50" location="O3L5P105" xr:uid="{3A16924C-F259-4FC5-87C2-E755DFED709C}"/>
    <hyperlink ref="K167" r:id="rId51" location="O6L1P125" xr:uid="{86C77C22-CF61-44C1-A038-00E24EF89A28}"/>
    <hyperlink ref="K184" r:id="rId52" xr:uid="{A119C09D-D2CE-4108-A462-3EE1E70EE20E}"/>
    <hyperlink ref="K185" r:id="rId53" xr:uid="{5795894B-1A3D-49B3-A147-00DE35263FE3}"/>
    <hyperlink ref="K186" r:id="rId54" xr:uid="{898C92DC-12DC-48A6-90D6-1405580099F9}"/>
    <hyperlink ref="K187" r:id="rId55" xr:uid="{71952C48-5656-4236-8750-39D62D262684}"/>
    <hyperlink ref="K188" r:id="rId56" xr:uid="{58E6FD25-40FE-4AB0-83A3-83199860B41C}"/>
    <hyperlink ref="K196" r:id="rId57" display="https://www.finlex.fi/fi/laki/alkup/2022/20221122" xr:uid="{3FD6D147-CFED-464B-AB39-8524E03E3DD2}"/>
    <hyperlink ref="K197" r:id="rId58" display="https://www.finlex.fi/fi/laki/alkup/2022/20221122" xr:uid="{FC0BAD2C-F963-4A53-8002-D229F261B595}"/>
    <hyperlink ref="K198" r:id="rId59" display="https://www.finlex.fi/fi/laki/alkup/2022/20221122" xr:uid="{0173E820-45F4-467F-8B10-23506C7F83BD}"/>
    <hyperlink ref="K199" r:id="rId60" display="https://www.finlex.fi/fi/laki/alkup/2022/20221122" xr:uid="{CDAF6D03-16DE-4B5B-B273-D3DFCDD7E844}"/>
    <hyperlink ref="K207" r:id="rId61" display="https://www.finlex.fi/fi/laki/alkup/2022/20221122" xr:uid="{C871DD28-C136-4CC9-872D-F98E6E496181}"/>
    <hyperlink ref="K208" r:id="rId62" display="https://www.finlex.fi/fi/laki/alkup/2022/20221122" xr:uid="{4814F415-E4DC-4F0B-A352-2446F1F7E290}"/>
    <hyperlink ref="K209" r:id="rId63" display="https://www.finlex.fi/fi/laki/alkup/2022/20221122" xr:uid="{1738931B-C66C-4D7D-8E0A-81DC7884BD9A}"/>
    <hyperlink ref="K210" r:id="rId64" display="https://www.finlex.fi/fi/laki/alkup/2022/20221122" xr:uid="{C0C1D8E8-0529-4260-AD92-4126F559192D}"/>
    <hyperlink ref="K211" r:id="rId65" display="https://www.finlex.fi/fi/laki/alkup/2022/20221122" xr:uid="{15EE1653-6457-49AF-B84B-B5EB08BCC0F2}"/>
    <hyperlink ref="K270" r:id="rId66" xr:uid="{E2520C52-07D3-42B3-93A5-82983C6D3492}"/>
    <hyperlink ref="K125" r:id="rId67" location="O3L5P105a" xr:uid="{0AD2FDFE-3DAE-4906-86E6-8FE3F2EED688}"/>
  </hyperlinks>
  <pageMargins left="0.7" right="0.7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CBD0-F94F-4DBB-A558-3ECC46028A0B}">
  <dimension ref="B2:J50"/>
  <sheetViews>
    <sheetView zoomScaleNormal="100" workbookViewId="0">
      <selection activeCell="P30" sqref="P30"/>
    </sheetView>
  </sheetViews>
  <sheetFormatPr defaultRowHeight="14.5" x14ac:dyDescent="0.35"/>
  <cols>
    <col min="1" max="1" width="4.453125" customWidth="1"/>
    <col min="2" max="2" width="5.453125" bestFit="1" customWidth="1"/>
    <col min="3" max="3" width="4.81640625" bestFit="1" customWidth="1"/>
    <col min="4" max="4" width="9" bestFit="1" customWidth="1"/>
    <col min="5" max="5" width="11.54296875" bestFit="1" customWidth="1"/>
    <col min="6" max="6" width="6" bestFit="1" customWidth="1"/>
  </cols>
  <sheetData>
    <row r="2" spans="2:10" x14ac:dyDescent="0.35">
      <c r="B2" s="12" t="s">
        <v>109</v>
      </c>
      <c r="C2" s="12" t="s">
        <v>110</v>
      </c>
      <c r="D2" s="12" t="s">
        <v>111</v>
      </c>
      <c r="E2" s="12" t="s">
        <v>112</v>
      </c>
      <c r="F2" s="12" t="s">
        <v>85</v>
      </c>
    </row>
    <row r="3" spans="2:10" x14ac:dyDescent="0.35">
      <c r="B3">
        <v>2020</v>
      </c>
      <c r="C3">
        <v>1</v>
      </c>
      <c r="D3">
        <v>1969</v>
      </c>
      <c r="E3">
        <v>3285</v>
      </c>
      <c r="F3">
        <v>1633</v>
      </c>
      <c r="J3" s="15"/>
    </row>
    <row r="4" spans="2:10" x14ac:dyDescent="0.35">
      <c r="B4">
        <v>2020</v>
      </c>
      <c r="C4">
        <v>2</v>
      </c>
      <c r="D4">
        <v>1976</v>
      </c>
      <c r="E4">
        <v>3285</v>
      </c>
      <c r="F4">
        <v>1633</v>
      </c>
      <c r="J4" s="15"/>
    </row>
    <row r="5" spans="2:10" x14ac:dyDescent="0.35">
      <c r="B5">
        <v>2020</v>
      </c>
      <c r="C5">
        <v>3</v>
      </c>
      <c r="D5">
        <v>1973</v>
      </c>
      <c r="E5">
        <v>3285</v>
      </c>
      <c r="F5">
        <v>1633</v>
      </c>
      <c r="J5" s="15"/>
    </row>
    <row r="6" spans="2:10" x14ac:dyDescent="0.35">
      <c r="B6">
        <v>2020</v>
      </c>
      <c r="C6">
        <v>4</v>
      </c>
      <c r="D6">
        <v>1966</v>
      </c>
      <c r="E6">
        <v>3307</v>
      </c>
      <c r="F6">
        <v>1633</v>
      </c>
      <c r="J6" s="15"/>
    </row>
    <row r="7" spans="2:10" x14ac:dyDescent="0.35">
      <c r="B7">
        <v>2020</v>
      </c>
      <c r="C7">
        <v>5</v>
      </c>
      <c r="D7">
        <v>1965</v>
      </c>
      <c r="E7">
        <v>3307</v>
      </c>
      <c r="F7">
        <v>1633</v>
      </c>
    </row>
    <row r="8" spans="2:10" x14ac:dyDescent="0.35">
      <c r="B8">
        <v>2020</v>
      </c>
      <c r="C8">
        <v>6</v>
      </c>
      <c r="D8">
        <v>1969</v>
      </c>
      <c r="E8">
        <v>3307</v>
      </c>
      <c r="F8">
        <v>1633</v>
      </c>
    </row>
    <row r="9" spans="2:10" x14ac:dyDescent="0.35">
      <c r="B9">
        <v>2020</v>
      </c>
      <c r="C9">
        <v>7</v>
      </c>
      <c r="D9">
        <v>1976</v>
      </c>
      <c r="E9">
        <v>3323</v>
      </c>
      <c r="F9">
        <v>1633</v>
      </c>
      <c r="J9" s="15"/>
    </row>
    <row r="10" spans="2:10" x14ac:dyDescent="0.35">
      <c r="B10">
        <v>2020</v>
      </c>
      <c r="C10">
        <v>8</v>
      </c>
      <c r="D10">
        <v>1977</v>
      </c>
      <c r="E10">
        <v>3323</v>
      </c>
      <c r="F10">
        <v>1633</v>
      </c>
      <c r="J10" s="15"/>
    </row>
    <row r="11" spans="2:10" x14ac:dyDescent="0.35">
      <c r="B11">
        <v>2020</v>
      </c>
      <c r="C11">
        <v>9</v>
      </c>
      <c r="D11">
        <v>1977</v>
      </c>
      <c r="E11">
        <v>3323</v>
      </c>
      <c r="F11">
        <v>1633</v>
      </c>
      <c r="J11" s="15"/>
    </row>
    <row r="12" spans="2:10" x14ac:dyDescent="0.35">
      <c r="B12">
        <v>2020</v>
      </c>
      <c r="C12">
        <v>10</v>
      </c>
      <c r="D12">
        <v>1979</v>
      </c>
      <c r="E12">
        <v>3338</v>
      </c>
      <c r="F12">
        <v>1633</v>
      </c>
      <c r="J12" s="15"/>
    </row>
    <row r="13" spans="2:10" x14ac:dyDescent="0.35">
      <c r="B13">
        <v>2020</v>
      </c>
      <c r="C13">
        <v>11</v>
      </c>
      <c r="D13">
        <v>1977</v>
      </c>
      <c r="E13">
        <v>3338</v>
      </c>
      <c r="F13">
        <v>1633</v>
      </c>
      <c r="J13" s="15"/>
    </row>
    <row r="14" spans="2:10" x14ac:dyDescent="0.35">
      <c r="B14">
        <v>2020</v>
      </c>
      <c r="C14">
        <v>12</v>
      </c>
      <c r="D14">
        <v>1980</v>
      </c>
      <c r="E14">
        <v>3338</v>
      </c>
      <c r="F14">
        <v>1633</v>
      </c>
      <c r="J14" s="15"/>
    </row>
    <row r="15" spans="2:10" x14ac:dyDescent="0.35">
      <c r="B15">
        <v>2021</v>
      </c>
      <c r="C15">
        <v>1</v>
      </c>
      <c r="D15">
        <v>1987</v>
      </c>
      <c r="E15" s="34">
        <v>3356</v>
      </c>
      <c r="F15">
        <v>1639</v>
      </c>
      <c r="J15" s="15"/>
    </row>
    <row r="16" spans="2:10" x14ac:dyDescent="0.35">
      <c r="B16">
        <v>2021</v>
      </c>
      <c r="C16">
        <v>2</v>
      </c>
      <c r="D16">
        <v>1994</v>
      </c>
      <c r="E16" s="34">
        <v>3356</v>
      </c>
      <c r="F16">
        <v>1639</v>
      </c>
      <c r="J16" s="15"/>
    </row>
    <row r="17" spans="2:10" x14ac:dyDescent="0.35">
      <c r="B17">
        <v>2021</v>
      </c>
      <c r="C17">
        <v>3</v>
      </c>
      <c r="D17">
        <v>1999</v>
      </c>
      <c r="E17" s="34">
        <v>3356</v>
      </c>
      <c r="F17">
        <v>1639</v>
      </c>
      <c r="J17" s="15"/>
    </row>
    <row r="18" spans="2:10" x14ac:dyDescent="0.35">
      <c r="B18">
        <v>2021</v>
      </c>
      <c r="C18">
        <v>4</v>
      </c>
      <c r="D18">
        <v>2006</v>
      </c>
      <c r="E18" s="34">
        <v>3393</v>
      </c>
      <c r="F18">
        <v>1639</v>
      </c>
      <c r="J18" s="15"/>
    </row>
    <row r="19" spans="2:10" x14ac:dyDescent="0.35">
      <c r="B19">
        <v>2021</v>
      </c>
      <c r="C19">
        <v>5</v>
      </c>
      <c r="D19">
        <v>2009</v>
      </c>
      <c r="E19" s="34">
        <v>3393</v>
      </c>
      <c r="F19">
        <v>1639</v>
      </c>
      <c r="J19" s="15"/>
    </row>
    <row r="20" spans="2:10" x14ac:dyDescent="0.35">
      <c r="B20">
        <v>2021</v>
      </c>
      <c r="C20">
        <v>6</v>
      </c>
      <c r="D20">
        <v>2008</v>
      </c>
      <c r="E20" s="34">
        <v>3393</v>
      </c>
      <c r="F20">
        <v>1639</v>
      </c>
      <c r="J20" s="15"/>
    </row>
    <row r="21" spans="2:10" x14ac:dyDescent="0.35">
      <c r="B21">
        <v>2021</v>
      </c>
      <c r="C21">
        <v>7</v>
      </c>
      <c r="D21">
        <v>2015</v>
      </c>
      <c r="E21" s="34">
        <v>3406</v>
      </c>
      <c r="F21">
        <v>1639</v>
      </c>
      <c r="J21" s="15"/>
    </row>
    <row r="22" spans="2:10" x14ac:dyDescent="0.35">
      <c r="B22">
        <v>2021</v>
      </c>
      <c r="C22">
        <v>8</v>
      </c>
      <c r="D22">
        <v>2020</v>
      </c>
      <c r="E22" s="34">
        <v>3406</v>
      </c>
      <c r="F22">
        <v>1639</v>
      </c>
      <c r="J22" s="15"/>
    </row>
    <row r="23" spans="2:10" x14ac:dyDescent="0.35">
      <c r="B23">
        <v>2021</v>
      </c>
      <c r="C23">
        <v>9</v>
      </c>
      <c r="D23">
        <v>2026</v>
      </c>
      <c r="E23" s="34">
        <v>3406</v>
      </c>
      <c r="F23">
        <v>1639</v>
      </c>
      <c r="J23" s="15"/>
    </row>
    <row r="24" spans="2:10" x14ac:dyDescent="0.35">
      <c r="B24">
        <v>2021</v>
      </c>
      <c r="C24">
        <v>10</v>
      </c>
      <c r="D24">
        <v>2041</v>
      </c>
      <c r="E24" s="34">
        <v>3419</v>
      </c>
      <c r="F24">
        <v>1639</v>
      </c>
    </row>
    <row r="25" spans="2:10" x14ac:dyDescent="0.35">
      <c r="B25">
        <v>2021</v>
      </c>
      <c r="C25">
        <v>11</v>
      </c>
      <c r="D25">
        <v>2050</v>
      </c>
      <c r="E25" s="34">
        <v>3419</v>
      </c>
      <c r="F25">
        <v>1639</v>
      </c>
    </row>
    <row r="26" spans="2:10" x14ac:dyDescent="0.35">
      <c r="B26">
        <v>2021</v>
      </c>
      <c r="C26">
        <v>12</v>
      </c>
      <c r="D26">
        <v>2049</v>
      </c>
      <c r="E26" s="34">
        <v>3419</v>
      </c>
      <c r="F26">
        <v>1639</v>
      </c>
    </row>
    <row r="27" spans="2:10" x14ac:dyDescent="0.35">
      <c r="B27">
        <v>2022</v>
      </c>
      <c r="C27">
        <v>1</v>
      </c>
      <c r="D27">
        <v>2074</v>
      </c>
      <c r="F27">
        <v>1674</v>
      </c>
    </row>
    <row r="28" spans="2:10" x14ac:dyDescent="0.35">
      <c r="B28">
        <v>2022</v>
      </c>
      <c r="C28">
        <v>2</v>
      </c>
      <c r="D28">
        <v>2084</v>
      </c>
      <c r="F28">
        <v>1674</v>
      </c>
    </row>
    <row r="29" spans="2:10" x14ac:dyDescent="0.35">
      <c r="B29">
        <v>2022</v>
      </c>
      <c r="C29">
        <v>3</v>
      </c>
      <c r="D29" s="63">
        <v>2115</v>
      </c>
      <c r="F29">
        <v>1674</v>
      </c>
    </row>
    <row r="30" spans="2:10" x14ac:dyDescent="0.35">
      <c r="B30">
        <v>2022</v>
      </c>
      <c r="C30">
        <v>4</v>
      </c>
      <c r="D30" s="34">
        <v>2121</v>
      </c>
      <c r="F30">
        <v>1674</v>
      </c>
    </row>
    <row r="31" spans="2:10" x14ac:dyDescent="0.35">
      <c r="B31">
        <v>2022</v>
      </c>
      <c r="C31">
        <v>5</v>
      </c>
      <c r="D31" s="34">
        <v>2149</v>
      </c>
      <c r="F31">
        <v>1674</v>
      </c>
    </row>
    <row r="32" spans="2:10" x14ac:dyDescent="0.35">
      <c r="B32">
        <v>2022</v>
      </c>
      <c r="C32">
        <v>6</v>
      </c>
      <c r="D32" s="34">
        <v>2165</v>
      </c>
      <c r="F32">
        <v>1674</v>
      </c>
    </row>
    <row r="33" spans="2:6" x14ac:dyDescent="0.35">
      <c r="B33">
        <v>2022</v>
      </c>
      <c r="C33">
        <v>7</v>
      </c>
      <c r="D33" s="34">
        <v>2172</v>
      </c>
      <c r="F33">
        <v>1674</v>
      </c>
    </row>
    <row r="34" spans="2:6" x14ac:dyDescent="0.35">
      <c r="B34">
        <v>2022</v>
      </c>
      <c r="C34">
        <v>8</v>
      </c>
      <c r="D34" s="34">
        <v>2173</v>
      </c>
      <c r="F34" s="34">
        <v>1733</v>
      </c>
    </row>
    <row r="35" spans="2:6" x14ac:dyDescent="0.35">
      <c r="B35">
        <v>2022</v>
      </c>
      <c r="C35">
        <v>9</v>
      </c>
      <c r="D35" s="34">
        <v>2190</v>
      </c>
      <c r="F35" s="34">
        <v>1733</v>
      </c>
    </row>
    <row r="36" spans="2:6" x14ac:dyDescent="0.35">
      <c r="B36">
        <v>2022</v>
      </c>
      <c r="C36">
        <v>10</v>
      </c>
      <c r="D36" s="34">
        <v>2211</v>
      </c>
      <c r="F36" s="34">
        <v>1733</v>
      </c>
    </row>
    <row r="37" spans="2:6" x14ac:dyDescent="0.35">
      <c r="B37">
        <v>2022</v>
      </c>
      <c r="C37">
        <v>11</v>
      </c>
      <c r="D37" s="34">
        <v>2238</v>
      </c>
      <c r="F37" s="34">
        <v>1733</v>
      </c>
    </row>
    <row r="38" spans="2:6" x14ac:dyDescent="0.35">
      <c r="B38">
        <v>2022</v>
      </c>
      <c r="C38">
        <v>12</v>
      </c>
      <c r="D38" s="34">
        <v>2236</v>
      </c>
      <c r="F38" s="34">
        <v>1733</v>
      </c>
    </row>
    <row r="39" spans="2:6" x14ac:dyDescent="0.35">
      <c r="B39">
        <v>2023</v>
      </c>
      <c r="C39">
        <v>1</v>
      </c>
      <c r="F39" s="34">
        <v>1805</v>
      </c>
    </row>
    <row r="40" spans="2:6" x14ac:dyDescent="0.35">
      <c r="B40">
        <v>2023</v>
      </c>
      <c r="C40">
        <v>2</v>
      </c>
      <c r="F40" s="34">
        <v>1805</v>
      </c>
    </row>
    <row r="41" spans="2:6" x14ac:dyDescent="0.35">
      <c r="B41">
        <v>2023</v>
      </c>
      <c r="C41">
        <v>3</v>
      </c>
      <c r="F41" s="34">
        <v>1805</v>
      </c>
    </row>
    <row r="42" spans="2:6" x14ac:dyDescent="0.35">
      <c r="B42">
        <v>2023</v>
      </c>
      <c r="C42">
        <v>4</v>
      </c>
      <c r="F42" s="34">
        <v>1805</v>
      </c>
    </row>
    <row r="43" spans="2:6" x14ac:dyDescent="0.35">
      <c r="B43">
        <v>2023</v>
      </c>
      <c r="C43">
        <v>5</v>
      </c>
      <c r="F43" s="34">
        <v>1805</v>
      </c>
    </row>
    <row r="44" spans="2:6" x14ac:dyDescent="0.35">
      <c r="B44">
        <v>2023</v>
      </c>
      <c r="C44">
        <v>6</v>
      </c>
      <c r="F44" s="34">
        <v>1805</v>
      </c>
    </row>
    <row r="45" spans="2:6" x14ac:dyDescent="0.35">
      <c r="B45">
        <v>2023</v>
      </c>
      <c r="C45">
        <v>7</v>
      </c>
      <c r="F45" s="34">
        <v>1805</v>
      </c>
    </row>
    <row r="46" spans="2:6" x14ac:dyDescent="0.35">
      <c r="B46">
        <v>2023</v>
      </c>
      <c r="C46">
        <v>8</v>
      </c>
      <c r="F46" s="34">
        <v>1805</v>
      </c>
    </row>
    <row r="47" spans="2:6" x14ac:dyDescent="0.35">
      <c r="B47">
        <v>2023</v>
      </c>
      <c r="C47">
        <v>9</v>
      </c>
      <c r="F47" s="34">
        <v>1805</v>
      </c>
    </row>
    <row r="48" spans="2:6" x14ac:dyDescent="0.35">
      <c r="B48">
        <v>2023</v>
      </c>
      <c r="C48">
        <v>10</v>
      </c>
      <c r="F48" s="34">
        <v>1805</v>
      </c>
    </row>
    <row r="49" spans="2:6" x14ac:dyDescent="0.35">
      <c r="B49">
        <v>2023</v>
      </c>
      <c r="C49">
        <v>11</v>
      </c>
      <c r="F49" s="34">
        <v>1805</v>
      </c>
    </row>
    <row r="50" spans="2:6" x14ac:dyDescent="0.35">
      <c r="B50">
        <v>2023</v>
      </c>
      <c r="C50">
        <v>12</v>
      </c>
      <c r="F50" s="34">
        <v>1805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7D42-8DF3-4AF3-A3E9-B0065CDAED3A}">
  <dimension ref="B2:U37"/>
  <sheetViews>
    <sheetView zoomScaleNormal="100" workbookViewId="0">
      <selection activeCell="P30" sqref="P30"/>
    </sheetView>
  </sheetViews>
  <sheetFormatPr defaultRowHeight="14.5" x14ac:dyDescent="0.35"/>
  <cols>
    <col min="1" max="1" width="4.453125" customWidth="1"/>
    <col min="2" max="2" width="14.1796875" bestFit="1" customWidth="1"/>
    <col min="3" max="3" width="54.81640625" bestFit="1" customWidth="1"/>
    <col min="4" max="4" width="75" customWidth="1"/>
    <col min="5" max="5" width="12.54296875" customWidth="1"/>
    <col min="6" max="6" width="9.81640625" customWidth="1"/>
    <col min="7" max="7" width="12.54296875" bestFit="1" customWidth="1"/>
    <col min="8" max="8" width="12.453125" bestFit="1" customWidth="1"/>
    <col min="9" max="9" width="10.453125" customWidth="1"/>
  </cols>
  <sheetData>
    <row r="2" spans="2:8" x14ac:dyDescent="0.35">
      <c r="B2" s="12" t="s">
        <v>60</v>
      </c>
      <c r="C2" s="12" t="s">
        <v>61</v>
      </c>
      <c r="D2" s="12" t="s">
        <v>62</v>
      </c>
      <c r="E2" s="14">
        <v>2020</v>
      </c>
      <c r="F2" s="12">
        <v>2021</v>
      </c>
      <c r="G2" s="12">
        <v>2022</v>
      </c>
      <c r="H2" s="12">
        <v>2023</v>
      </c>
    </row>
    <row r="3" spans="2:8" x14ac:dyDescent="0.35">
      <c r="B3" s="2" t="s">
        <v>63</v>
      </c>
      <c r="C3" s="2" t="s">
        <v>64</v>
      </c>
      <c r="D3" s="66" t="s">
        <v>1830</v>
      </c>
      <c r="E3" s="69">
        <v>101.2</v>
      </c>
      <c r="F3" s="5">
        <v>103.2</v>
      </c>
      <c r="G3" s="5" t="s">
        <v>65</v>
      </c>
      <c r="H3" s="5" t="s">
        <v>65</v>
      </c>
    </row>
    <row r="4" spans="2:8" x14ac:dyDescent="0.35">
      <c r="B4" s="2" t="s">
        <v>66</v>
      </c>
      <c r="C4" s="2" t="s">
        <v>67</v>
      </c>
      <c r="D4" s="66" t="s">
        <v>1829</v>
      </c>
      <c r="E4" s="70">
        <v>1974</v>
      </c>
      <c r="F4" s="71">
        <v>2017</v>
      </c>
      <c r="G4" s="5">
        <v>2161</v>
      </c>
      <c r="H4" s="5" t="s">
        <v>65</v>
      </c>
    </row>
    <row r="5" spans="2:8" x14ac:dyDescent="0.35">
      <c r="B5" s="2" t="s">
        <v>68</v>
      </c>
      <c r="C5" s="2" t="s">
        <v>69</v>
      </c>
      <c r="D5" s="66" t="s">
        <v>1829</v>
      </c>
      <c r="E5" s="70">
        <v>1979</v>
      </c>
      <c r="F5" s="71">
        <v>2041</v>
      </c>
      <c r="G5" s="5">
        <v>2211</v>
      </c>
      <c r="H5" s="5" t="s">
        <v>65</v>
      </c>
    </row>
    <row r="6" spans="2:8" x14ac:dyDescent="0.35">
      <c r="B6" s="2" t="s">
        <v>70</v>
      </c>
      <c r="C6" s="2" t="s">
        <v>71</v>
      </c>
      <c r="D6" s="2" t="s">
        <v>1851</v>
      </c>
      <c r="E6" s="69">
        <v>0.3</v>
      </c>
      <c r="F6" s="5">
        <v>2.2000000000000002</v>
      </c>
      <c r="G6" s="72">
        <v>7</v>
      </c>
      <c r="H6" s="5" t="s">
        <v>65</v>
      </c>
    </row>
    <row r="7" spans="2:8" x14ac:dyDescent="0.35">
      <c r="B7" s="2" t="s">
        <v>72</v>
      </c>
      <c r="C7" s="2" t="s">
        <v>73</v>
      </c>
      <c r="D7" s="66" t="s">
        <v>1831</v>
      </c>
      <c r="E7" s="69">
        <v>3313</v>
      </c>
      <c r="F7" s="5">
        <v>3393</v>
      </c>
      <c r="G7" s="5" t="s">
        <v>65</v>
      </c>
      <c r="H7" s="5" t="s">
        <v>65</v>
      </c>
    </row>
    <row r="8" spans="2:8" x14ac:dyDescent="0.35">
      <c r="B8" s="2" t="s">
        <v>74</v>
      </c>
      <c r="C8" s="2" t="s">
        <v>75</v>
      </c>
      <c r="D8" s="66" t="s">
        <v>1831</v>
      </c>
      <c r="E8" s="69">
        <v>3323</v>
      </c>
      <c r="F8" s="5">
        <v>3406</v>
      </c>
      <c r="G8" s="5" t="s">
        <v>65</v>
      </c>
      <c r="H8" s="5" t="s">
        <v>65</v>
      </c>
    </row>
    <row r="9" spans="2:8" x14ac:dyDescent="0.35">
      <c r="B9" s="2" t="s">
        <v>76</v>
      </c>
      <c r="C9" s="2" t="s">
        <v>77</v>
      </c>
      <c r="D9" s="2" t="s">
        <v>1852</v>
      </c>
      <c r="E9" s="69">
        <v>2.2999999999999998</v>
      </c>
      <c r="F9" s="72">
        <v>3</v>
      </c>
      <c r="G9" s="5">
        <v>2.6</v>
      </c>
      <c r="H9" s="5" t="s">
        <v>65</v>
      </c>
    </row>
    <row r="10" spans="2:8" x14ac:dyDescent="0.35">
      <c r="B10" s="2" t="s">
        <v>78</v>
      </c>
      <c r="C10" s="2" t="s">
        <v>79</v>
      </c>
      <c r="D10" s="32" t="s">
        <v>1832</v>
      </c>
      <c r="E10" s="69">
        <v>2617</v>
      </c>
      <c r="F10" s="5">
        <v>2631</v>
      </c>
      <c r="G10" s="5">
        <v>2691</v>
      </c>
      <c r="H10" s="5">
        <v>2874</v>
      </c>
    </row>
    <row r="11" spans="2:8" x14ac:dyDescent="0.35">
      <c r="B11" s="2" t="s">
        <v>80</v>
      </c>
      <c r="C11" s="2" t="s">
        <v>81</v>
      </c>
      <c r="D11" s="32" t="s">
        <v>1832</v>
      </c>
      <c r="E11" s="69">
        <v>1.446</v>
      </c>
      <c r="F11" s="5">
        <v>1.4650000000000001</v>
      </c>
      <c r="G11" s="5">
        <v>1.5009999999999999</v>
      </c>
      <c r="H11" s="5">
        <v>1.5580000000000001</v>
      </c>
    </row>
    <row r="12" spans="2:8" x14ac:dyDescent="0.35">
      <c r="B12" s="2" t="s">
        <v>83</v>
      </c>
      <c r="C12" s="2" t="s">
        <v>84</v>
      </c>
      <c r="D12" s="2" t="s">
        <v>1833</v>
      </c>
      <c r="E12" s="69">
        <v>123.95</v>
      </c>
      <c r="F12" s="5">
        <v>123.95</v>
      </c>
      <c r="G12" s="5">
        <v>123.95</v>
      </c>
      <c r="H12" s="5">
        <v>123.95</v>
      </c>
    </row>
    <row r="13" spans="2:8" x14ac:dyDescent="0.35">
      <c r="B13" s="2" t="s">
        <v>85</v>
      </c>
      <c r="C13" s="2" t="s">
        <v>86</v>
      </c>
      <c r="D13" s="13" t="s">
        <v>82</v>
      </c>
      <c r="E13" s="69">
        <v>1633.17</v>
      </c>
      <c r="F13" s="5">
        <v>1639</v>
      </c>
      <c r="G13" s="5">
        <v>1674</v>
      </c>
      <c r="H13" s="5">
        <v>1805</v>
      </c>
    </row>
    <row r="14" spans="2:8" x14ac:dyDescent="0.35">
      <c r="B14" s="2" t="s">
        <v>87</v>
      </c>
      <c r="C14" s="2" t="s">
        <v>88</v>
      </c>
      <c r="D14" s="66" t="s">
        <v>1834</v>
      </c>
      <c r="E14" s="69">
        <v>7.15</v>
      </c>
      <c r="F14" s="5">
        <v>7.15</v>
      </c>
      <c r="G14" s="5">
        <v>7.15</v>
      </c>
      <c r="H14" s="5">
        <v>7.15</v>
      </c>
    </row>
    <row r="15" spans="2:8" x14ac:dyDescent="0.35">
      <c r="B15" s="2" t="s">
        <v>89</v>
      </c>
      <c r="C15" s="2" t="s">
        <v>90</v>
      </c>
      <c r="D15" s="66" t="s">
        <v>1835</v>
      </c>
      <c r="E15" s="69">
        <v>8.65</v>
      </c>
      <c r="F15" s="5">
        <v>8.65</v>
      </c>
      <c r="G15" s="5">
        <v>8.65</v>
      </c>
      <c r="H15" s="5">
        <v>8.65</v>
      </c>
    </row>
    <row r="16" spans="2:8" x14ac:dyDescent="0.35">
      <c r="B16" s="2" t="s">
        <v>91</v>
      </c>
      <c r="C16" s="2" t="s">
        <v>92</v>
      </c>
      <c r="D16" s="66" t="s">
        <v>1836</v>
      </c>
      <c r="E16" s="69">
        <v>0.68</v>
      </c>
      <c r="F16" s="5">
        <v>0.68</v>
      </c>
      <c r="G16" s="5">
        <v>0.53</v>
      </c>
      <c r="H16" s="5">
        <v>0.6</v>
      </c>
    </row>
    <row r="17" spans="2:21" x14ac:dyDescent="0.35">
      <c r="B17" s="2" t="s">
        <v>93</v>
      </c>
      <c r="C17" s="2" t="s">
        <v>94</v>
      </c>
      <c r="D17" s="13" t="s">
        <v>1840</v>
      </c>
      <c r="E17" s="69">
        <v>1.18</v>
      </c>
      <c r="F17" s="5">
        <v>1.36</v>
      </c>
      <c r="G17" s="5">
        <v>1.18</v>
      </c>
      <c r="H17" s="5">
        <v>1.36</v>
      </c>
    </row>
    <row r="18" spans="2:21" x14ac:dyDescent="0.35">
      <c r="B18" s="2" t="s">
        <v>95</v>
      </c>
      <c r="C18" s="2" t="s">
        <v>96</v>
      </c>
      <c r="D18" s="66" t="s">
        <v>1837</v>
      </c>
      <c r="E18" s="69">
        <v>0.97</v>
      </c>
      <c r="F18" s="5">
        <v>0.97</v>
      </c>
      <c r="G18" s="5">
        <v>0.97</v>
      </c>
      <c r="H18" s="5">
        <v>0.97</v>
      </c>
    </row>
    <row r="19" spans="2:21" x14ac:dyDescent="0.35">
      <c r="B19" s="2" t="s">
        <v>97</v>
      </c>
      <c r="C19" s="2" t="s">
        <v>98</v>
      </c>
      <c r="D19" s="66" t="s">
        <v>1838</v>
      </c>
      <c r="E19" s="69">
        <v>1.25</v>
      </c>
      <c r="F19" s="5">
        <v>1.4</v>
      </c>
      <c r="G19" s="5">
        <v>1.5</v>
      </c>
      <c r="H19" s="5">
        <v>1.5</v>
      </c>
    </row>
    <row r="20" spans="2:21" x14ac:dyDescent="0.35">
      <c r="B20" s="2" t="s">
        <v>99</v>
      </c>
      <c r="C20" s="2" t="s">
        <v>100</v>
      </c>
      <c r="D20" s="2" t="s">
        <v>101</v>
      </c>
      <c r="E20" s="69">
        <f>(E17+E14+E19)/100</f>
        <v>9.5799999999999996E-2</v>
      </c>
      <c r="F20" s="5">
        <f t="shared" ref="F20:G20" si="0">(F17+F14+F19)/100</f>
        <v>9.9100000000000008E-2</v>
      </c>
      <c r="G20" s="5">
        <f t="shared" si="0"/>
        <v>9.8299999999999998E-2</v>
      </c>
      <c r="H20" s="5">
        <f>(H17+H14+H19)/100</f>
        <v>0.10009999999999999</v>
      </c>
    </row>
    <row r="21" spans="2:21" x14ac:dyDescent="0.35">
      <c r="B21" s="2" t="s">
        <v>102</v>
      </c>
      <c r="C21" s="2" t="s">
        <v>103</v>
      </c>
      <c r="D21" s="67" t="s">
        <v>1842</v>
      </c>
      <c r="E21" s="69">
        <v>2.68</v>
      </c>
      <c r="F21" s="5">
        <v>2.68</v>
      </c>
      <c r="G21" s="5">
        <v>2.68</v>
      </c>
      <c r="H21" s="5">
        <v>2.68</v>
      </c>
    </row>
    <row r="22" spans="2:21" x14ac:dyDescent="0.35">
      <c r="B22" s="2" t="s">
        <v>104</v>
      </c>
      <c r="C22" s="2" t="s">
        <v>105</v>
      </c>
      <c r="D22" s="7" t="s">
        <v>1839</v>
      </c>
      <c r="E22" s="69">
        <v>1.65</v>
      </c>
      <c r="F22" s="5">
        <v>1.65</v>
      </c>
      <c r="G22" s="5">
        <v>1.5</v>
      </c>
      <c r="H22" s="5">
        <v>1.57</v>
      </c>
    </row>
    <row r="23" spans="2:21" x14ac:dyDescent="0.35">
      <c r="B23" s="2" t="s">
        <v>106</v>
      </c>
      <c r="C23" s="2" t="s">
        <v>107</v>
      </c>
      <c r="D23" s="7" t="s">
        <v>1841</v>
      </c>
      <c r="E23" s="69">
        <v>0.68</v>
      </c>
      <c r="F23" s="5">
        <v>0.68</v>
      </c>
      <c r="G23" s="5">
        <v>0.53</v>
      </c>
      <c r="H23" s="5">
        <v>0.6</v>
      </c>
    </row>
    <row r="24" spans="2:21" x14ac:dyDescent="0.35">
      <c r="L24" s="1"/>
      <c r="M24" s="1"/>
    </row>
    <row r="25" spans="2:21" x14ac:dyDescent="0.35">
      <c r="B25" s="20"/>
      <c r="C25" s="20"/>
      <c r="D25" s="20"/>
      <c r="E25" s="11"/>
      <c r="F25" s="11"/>
      <c r="G25" s="11"/>
      <c r="H25" s="11"/>
      <c r="I25" s="11"/>
      <c r="J25" s="11"/>
      <c r="K25" s="11"/>
      <c r="L25" s="22"/>
      <c r="M25" s="11"/>
      <c r="N25" s="11"/>
      <c r="R25" s="11"/>
      <c r="S25" s="11"/>
      <c r="U25" s="11"/>
    </row>
    <row r="26" spans="2:21" x14ac:dyDescent="0.35">
      <c r="B26" s="7"/>
    </row>
    <row r="27" spans="2:21" x14ac:dyDescent="0.35">
      <c r="B27" s="17"/>
      <c r="C27" s="18"/>
      <c r="D27" s="18"/>
    </row>
    <row r="31" spans="2:21" x14ac:dyDescent="0.35">
      <c r="B31" s="2"/>
      <c r="D31" s="19"/>
      <c r="E31" s="19"/>
      <c r="F31" s="19"/>
    </row>
    <row r="32" spans="2:21" x14ac:dyDescent="0.35">
      <c r="B32" s="2"/>
      <c r="D32" s="19"/>
      <c r="E32" s="19"/>
      <c r="F32" s="19"/>
    </row>
    <row r="33" spans="2:6" x14ac:dyDescent="0.35">
      <c r="B33" s="2"/>
      <c r="D33" s="19"/>
      <c r="E33" s="19"/>
      <c r="F33" s="19"/>
    </row>
    <row r="34" spans="2:6" x14ac:dyDescent="0.35">
      <c r="B34" s="2"/>
      <c r="D34" s="19"/>
      <c r="E34" s="19"/>
      <c r="F34" s="19"/>
    </row>
    <row r="35" spans="2:6" x14ac:dyDescent="0.35">
      <c r="B35" s="2"/>
      <c r="D35" s="19"/>
      <c r="E35" s="19"/>
      <c r="F35" s="19"/>
    </row>
    <row r="37" spans="2:6" x14ac:dyDescent="0.35">
      <c r="B37" s="2"/>
      <c r="C37" s="2"/>
    </row>
  </sheetData>
  <hyperlinks>
    <hyperlink ref="D7" r:id="rId1" xr:uid="{C16F50C4-9122-4360-8DC3-9E11ABC9259E}"/>
    <hyperlink ref="D3" r:id="rId2" xr:uid="{9785FC3F-32F2-4216-8F32-2F04D280BEBE}"/>
    <hyperlink ref="D4" r:id="rId3" location="tables" xr:uid="{CF7D23BE-5AFB-4DFF-ACC1-3D84F7CA1BFB}"/>
    <hyperlink ref="D14" r:id="rId4" xr:uid="{833C280B-6723-4384-BA15-D1C23D86D370}"/>
    <hyperlink ref="D15" r:id="rId5" xr:uid="{1D44ED98-868B-4DF7-B043-09FAC8EB7EE3}"/>
    <hyperlink ref="D16" r:id="rId6" xr:uid="{1BC1DA01-B4E7-449B-B204-EF3EB398B3BA}"/>
    <hyperlink ref="D17" r:id="rId7" xr:uid="{9FD69BD7-B92D-4D0E-9678-7B2ACEA13893}"/>
    <hyperlink ref="D18" r:id="rId8" xr:uid="{C36B8D52-3AA7-45AB-8DF8-2E8701D7A17D}"/>
    <hyperlink ref="D19" r:id="rId9" xr:uid="{8A1EE053-07AD-4273-A557-29AB3FD42B61}"/>
    <hyperlink ref="D22" r:id="rId10" xr:uid="{05EB604C-0B0F-4B37-8BA1-65F54B96AD2E}"/>
    <hyperlink ref="D23" r:id="rId11" xr:uid="{834D21F4-9A98-4DCE-9E88-7BDD1966409A}"/>
    <hyperlink ref="D5" r:id="rId12" location="tables" xr:uid="{1F881ED5-31A3-42E3-AB04-0337BF38AF96}"/>
    <hyperlink ref="D8" r:id="rId13" xr:uid="{8BBD5A77-492E-4640-80D3-0628B96B0F2E}"/>
    <hyperlink ref="D10" r:id="rId14" xr:uid="{010B6C1E-EC55-40D9-A3AE-374796F79494}"/>
    <hyperlink ref="D11" r:id="rId15" xr:uid="{A674DFF2-DBB8-481B-935D-8DFF1F9236DD}"/>
    <hyperlink ref="D21" r:id="rId16" location="O2L6P4" xr:uid="{68688BF7-DE06-4A63-B6C5-9BDD8B8D6AE8}"/>
    <hyperlink ref="D13" r:id="rId17" xr:uid="{A000AECA-C685-422B-9556-1F30DC9C29E2}"/>
  </hyperlinks>
  <pageMargins left="0.7" right="0.7" top="0.75" bottom="0.75" header="0.3" footer="0.3"/>
  <pageSetup paperSize="9"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8010-585C-4C94-B300-89A83684BCFE}">
  <dimension ref="B1:BV113"/>
  <sheetViews>
    <sheetView zoomScaleNormal="100" workbookViewId="0">
      <pane ySplit="2" topLeftCell="A3" activePane="bottomLeft" state="frozen"/>
      <selection activeCell="P30" sqref="P30"/>
      <selection pane="bottomLeft" activeCell="P30" sqref="P30"/>
    </sheetView>
  </sheetViews>
  <sheetFormatPr defaultRowHeight="14.5" x14ac:dyDescent="0.35"/>
  <cols>
    <col min="1" max="1" width="3" customWidth="1"/>
    <col min="2" max="2" width="4.81640625" customWidth="1"/>
    <col min="3" max="3" width="65.1796875" customWidth="1"/>
    <col min="4" max="4" width="23.54296875" bestFit="1" customWidth="1"/>
    <col min="5" max="5" width="7.1796875" style="5" bestFit="1" customWidth="1"/>
    <col min="6" max="7" width="6.81640625" style="5" bestFit="1" customWidth="1"/>
    <col min="8" max="8" width="4.81640625" style="5" bestFit="1" customWidth="1"/>
    <col min="9" max="9" width="6.81640625" style="5" customWidth="1"/>
    <col min="11" max="11" width="9" bestFit="1" customWidth="1"/>
    <col min="12" max="12" width="27.54296875" bestFit="1" customWidth="1"/>
    <col min="17" max="17" width="13.81640625" bestFit="1" customWidth="1"/>
  </cols>
  <sheetData>
    <row r="1" spans="2:74" x14ac:dyDescent="0.35">
      <c r="K1" s="74" t="s">
        <v>113</v>
      </c>
      <c r="L1" s="74"/>
      <c r="M1" s="74"/>
      <c r="N1" s="74"/>
      <c r="O1" s="1"/>
    </row>
    <row r="2" spans="2:74" x14ac:dyDescent="0.35">
      <c r="B2" s="1" t="s">
        <v>114</v>
      </c>
      <c r="C2" s="1" t="s">
        <v>115</v>
      </c>
      <c r="D2" s="1" t="s">
        <v>108</v>
      </c>
      <c r="E2" s="6">
        <v>2021</v>
      </c>
      <c r="F2" s="6" t="s">
        <v>116</v>
      </c>
      <c r="G2" s="6" t="s">
        <v>117</v>
      </c>
      <c r="H2" s="6">
        <v>2023</v>
      </c>
      <c r="I2" s="6"/>
      <c r="J2" s="1" t="s">
        <v>118</v>
      </c>
      <c r="K2" s="1" t="s">
        <v>60</v>
      </c>
      <c r="L2" s="1" t="s">
        <v>0</v>
      </c>
      <c r="M2" s="1" t="s">
        <v>119</v>
      </c>
      <c r="N2" s="1" t="s">
        <v>120</v>
      </c>
      <c r="O2" s="1" t="s">
        <v>121</v>
      </c>
    </row>
    <row r="3" spans="2:74" x14ac:dyDescent="0.35">
      <c r="B3">
        <v>1</v>
      </c>
      <c r="C3" t="s">
        <v>122</v>
      </c>
      <c r="D3" t="s">
        <v>110</v>
      </c>
      <c r="E3" s="5">
        <v>1</v>
      </c>
      <c r="F3" s="5">
        <v>1</v>
      </c>
      <c r="G3" s="5">
        <v>8</v>
      </c>
      <c r="H3" s="5">
        <v>1</v>
      </c>
      <c r="J3" s="5">
        <v>1</v>
      </c>
    </row>
    <row r="4" spans="2:74" x14ac:dyDescent="0.35">
      <c r="B4">
        <v>2</v>
      </c>
      <c r="C4" t="s">
        <v>123</v>
      </c>
      <c r="D4" t="s">
        <v>124</v>
      </c>
      <c r="E4" s="5">
        <v>0.8</v>
      </c>
      <c r="F4" s="5">
        <v>0.8</v>
      </c>
      <c r="G4" s="5">
        <v>0.8</v>
      </c>
      <c r="H4" s="5">
        <v>0.8</v>
      </c>
      <c r="J4" s="5">
        <v>1</v>
      </c>
      <c r="L4" t="s">
        <v>14</v>
      </c>
      <c r="M4" s="7" t="s">
        <v>125</v>
      </c>
    </row>
    <row r="5" spans="2:74" x14ac:dyDescent="0.35">
      <c r="B5">
        <v>3</v>
      </c>
      <c r="C5" t="s">
        <v>126</v>
      </c>
      <c r="D5" t="s">
        <v>127</v>
      </c>
      <c r="E5" s="5">
        <v>15</v>
      </c>
      <c r="F5" s="5">
        <v>15</v>
      </c>
      <c r="G5" s="5">
        <v>15</v>
      </c>
      <c r="H5" s="5">
        <v>15</v>
      </c>
      <c r="J5" s="5">
        <v>1</v>
      </c>
      <c r="L5" t="s">
        <v>14</v>
      </c>
      <c r="M5" s="7" t="s">
        <v>128</v>
      </c>
    </row>
    <row r="6" spans="2:74" x14ac:dyDescent="0.35">
      <c r="B6">
        <v>4</v>
      </c>
      <c r="C6" t="s">
        <v>129</v>
      </c>
      <c r="D6" t="s">
        <v>130</v>
      </c>
      <c r="E6" s="5">
        <v>0.73</v>
      </c>
      <c r="F6" s="5">
        <v>0.73</v>
      </c>
      <c r="G6" s="5">
        <v>0.73</v>
      </c>
      <c r="H6" s="5">
        <v>0.73</v>
      </c>
      <c r="J6" s="5">
        <v>1</v>
      </c>
      <c r="L6" t="s">
        <v>14</v>
      </c>
      <c r="M6" s="7" t="s">
        <v>131</v>
      </c>
    </row>
    <row r="7" spans="2:74" x14ac:dyDescent="0.35">
      <c r="B7">
        <v>5</v>
      </c>
      <c r="C7" t="s">
        <v>132</v>
      </c>
      <c r="D7" t="s">
        <v>133</v>
      </c>
      <c r="E7" s="5">
        <v>0.3</v>
      </c>
      <c r="F7" s="5">
        <v>0.3</v>
      </c>
      <c r="G7" s="5">
        <v>0.3</v>
      </c>
      <c r="H7" s="5">
        <v>0.3</v>
      </c>
      <c r="J7" s="5">
        <v>1</v>
      </c>
      <c r="L7" t="s">
        <v>14</v>
      </c>
      <c r="M7" s="7" t="s">
        <v>131</v>
      </c>
    </row>
    <row r="8" spans="2:74" x14ac:dyDescent="0.35">
      <c r="B8">
        <v>6</v>
      </c>
      <c r="C8" t="s">
        <v>134</v>
      </c>
      <c r="D8" t="s">
        <v>135</v>
      </c>
      <c r="E8" s="5">
        <v>0.7</v>
      </c>
      <c r="F8" s="5">
        <v>0.7</v>
      </c>
      <c r="G8" s="5">
        <v>0.7</v>
      </c>
      <c r="H8" s="5">
        <v>0.7</v>
      </c>
      <c r="J8" s="5">
        <v>1</v>
      </c>
      <c r="L8" t="s">
        <v>14</v>
      </c>
      <c r="M8" s="7" t="s">
        <v>131</v>
      </c>
      <c r="BQ8" s="3"/>
      <c r="BT8" s="4"/>
      <c r="BU8" s="3"/>
      <c r="BV8" s="4"/>
    </row>
    <row r="9" spans="2:74" x14ac:dyDescent="0.35">
      <c r="B9">
        <v>7</v>
      </c>
      <c r="C9" t="s">
        <v>136</v>
      </c>
      <c r="D9" t="s">
        <v>137</v>
      </c>
      <c r="E9" s="5">
        <v>0.42</v>
      </c>
      <c r="F9" s="5">
        <v>0.42</v>
      </c>
      <c r="G9" s="5">
        <v>0.42</v>
      </c>
      <c r="H9" s="5">
        <v>0.42</v>
      </c>
      <c r="J9" s="5">
        <v>1</v>
      </c>
      <c r="L9" t="s">
        <v>14</v>
      </c>
      <c r="M9" s="7" t="s">
        <v>138</v>
      </c>
      <c r="BT9" s="4"/>
      <c r="BU9" s="3"/>
      <c r="BV9" s="4"/>
    </row>
    <row r="10" spans="2:74" x14ac:dyDescent="0.35">
      <c r="B10">
        <v>8</v>
      </c>
      <c r="C10" t="s">
        <v>139</v>
      </c>
      <c r="D10" t="s">
        <v>140</v>
      </c>
      <c r="E10" s="5">
        <v>10</v>
      </c>
      <c r="F10" s="5">
        <v>10</v>
      </c>
      <c r="G10" s="5">
        <v>10</v>
      </c>
      <c r="H10" s="5">
        <v>10</v>
      </c>
      <c r="J10" s="5">
        <v>1</v>
      </c>
      <c r="L10" t="s">
        <v>14</v>
      </c>
      <c r="M10" s="7" t="s">
        <v>138</v>
      </c>
      <c r="BT10" s="4"/>
      <c r="BU10" s="4"/>
      <c r="BV10" s="4"/>
    </row>
    <row r="11" spans="2:74" x14ac:dyDescent="0.35">
      <c r="B11">
        <v>9</v>
      </c>
      <c r="C11" t="s">
        <v>141</v>
      </c>
      <c r="D11" t="s">
        <v>142</v>
      </c>
      <c r="E11" s="5">
        <v>606</v>
      </c>
      <c r="F11" s="5">
        <v>619</v>
      </c>
      <c r="G11" s="5">
        <v>641</v>
      </c>
      <c r="H11" s="5">
        <v>667</v>
      </c>
      <c r="I11" s="30"/>
      <c r="J11" s="5">
        <v>1</v>
      </c>
      <c r="K11" t="s">
        <v>85</v>
      </c>
      <c r="L11" t="s">
        <v>14</v>
      </c>
      <c r="M11" s="7" t="s">
        <v>138</v>
      </c>
      <c r="BT11" s="3"/>
      <c r="BU11" s="4"/>
      <c r="BV11" s="3"/>
    </row>
    <row r="12" spans="2:74" x14ac:dyDescent="0.35">
      <c r="B12">
        <v>10</v>
      </c>
      <c r="C12" t="s">
        <v>143</v>
      </c>
      <c r="D12" t="s">
        <v>144</v>
      </c>
      <c r="E12" s="5">
        <v>100</v>
      </c>
      <c r="F12" s="5">
        <v>103</v>
      </c>
      <c r="G12" s="5">
        <v>107</v>
      </c>
      <c r="H12" s="5">
        <v>111</v>
      </c>
      <c r="I12" s="30"/>
      <c r="J12" s="5">
        <v>1</v>
      </c>
      <c r="K12" t="s">
        <v>85</v>
      </c>
      <c r="L12" t="s">
        <v>14</v>
      </c>
      <c r="M12" s="7" t="s">
        <v>138</v>
      </c>
      <c r="BS12" s="3"/>
      <c r="BT12" s="3"/>
      <c r="BU12" s="4"/>
      <c r="BV12" s="3"/>
    </row>
    <row r="13" spans="2:74" x14ac:dyDescent="0.35">
      <c r="B13">
        <v>11</v>
      </c>
      <c r="C13" t="s">
        <v>145</v>
      </c>
      <c r="D13" t="s">
        <v>146</v>
      </c>
      <c r="E13" s="5">
        <v>224</v>
      </c>
      <c r="F13" s="5">
        <v>228</v>
      </c>
      <c r="G13" s="5">
        <v>236</v>
      </c>
      <c r="H13" s="5">
        <v>246</v>
      </c>
      <c r="I13" s="30"/>
      <c r="J13" s="5">
        <v>1</v>
      </c>
      <c r="K13" t="s">
        <v>85</v>
      </c>
      <c r="L13" t="s">
        <v>14</v>
      </c>
      <c r="M13" s="7" t="s">
        <v>138</v>
      </c>
      <c r="BT13" s="3"/>
      <c r="BU13" s="4"/>
      <c r="BV13" s="3"/>
    </row>
    <row r="14" spans="2:74" x14ac:dyDescent="0.35">
      <c r="B14">
        <v>12</v>
      </c>
      <c r="C14" t="s">
        <v>147</v>
      </c>
      <c r="D14" t="s">
        <v>148</v>
      </c>
      <c r="E14" s="5">
        <v>0.04</v>
      </c>
      <c r="F14" s="5">
        <v>0.04</v>
      </c>
      <c r="G14" s="5">
        <v>0.04</v>
      </c>
      <c r="H14" s="5">
        <v>0.04</v>
      </c>
      <c r="J14" s="5">
        <v>1</v>
      </c>
      <c r="L14" t="s">
        <v>14</v>
      </c>
      <c r="M14" s="7" t="s">
        <v>131</v>
      </c>
      <c r="BV14" s="3"/>
    </row>
    <row r="15" spans="2:74" x14ac:dyDescent="0.35">
      <c r="B15">
        <v>13</v>
      </c>
      <c r="C15" t="s">
        <v>149</v>
      </c>
      <c r="D15" t="s">
        <v>150</v>
      </c>
      <c r="E15" s="5">
        <v>0.08</v>
      </c>
      <c r="F15" s="5">
        <v>0.08</v>
      </c>
      <c r="G15" s="5">
        <v>0.08</v>
      </c>
      <c r="H15" s="5">
        <v>0.08</v>
      </c>
      <c r="J15" s="5">
        <v>1</v>
      </c>
      <c r="L15" t="s">
        <v>14</v>
      </c>
      <c r="M15" s="7" t="s">
        <v>131</v>
      </c>
      <c r="BQ15" s="3"/>
      <c r="BS15" s="3"/>
      <c r="BV15" s="3"/>
    </row>
    <row r="16" spans="2:74" x14ac:dyDescent="0.35">
      <c r="B16">
        <v>14</v>
      </c>
      <c r="C16" t="s">
        <v>151</v>
      </c>
      <c r="D16" t="s">
        <v>152</v>
      </c>
      <c r="E16" s="5">
        <v>300</v>
      </c>
      <c r="F16" s="5">
        <v>300</v>
      </c>
      <c r="G16" s="5">
        <v>300</v>
      </c>
      <c r="H16" s="5">
        <v>300</v>
      </c>
      <c r="J16" s="5">
        <v>1</v>
      </c>
      <c r="L16" t="s">
        <v>14</v>
      </c>
      <c r="M16" s="7" t="s">
        <v>153</v>
      </c>
    </row>
    <row r="17" spans="2:74" x14ac:dyDescent="0.35">
      <c r="B17">
        <v>15</v>
      </c>
      <c r="C17" t="s">
        <v>154</v>
      </c>
      <c r="D17" t="s">
        <v>155</v>
      </c>
      <c r="E17" s="5">
        <v>19</v>
      </c>
      <c r="F17" s="5">
        <v>19</v>
      </c>
      <c r="G17" s="5">
        <v>20</v>
      </c>
      <c r="H17" s="36">
        <v>20</v>
      </c>
      <c r="J17" s="5">
        <v>1</v>
      </c>
      <c r="K17" t="s">
        <v>85</v>
      </c>
      <c r="L17" t="s">
        <v>14</v>
      </c>
      <c r="M17" s="7" t="s">
        <v>131</v>
      </c>
    </row>
    <row r="18" spans="2:74" x14ac:dyDescent="0.35">
      <c r="B18">
        <v>16</v>
      </c>
      <c r="C18" t="s">
        <v>156</v>
      </c>
      <c r="D18" t="s">
        <v>157</v>
      </c>
      <c r="E18" s="5">
        <v>41</v>
      </c>
      <c r="F18" s="5">
        <v>42</v>
      </c>
      <c r="G18" s="5">
        <v>43</v>
      </c>
      <c r="H18" s="34">
        <v>66</v>
      </c>
      <c r="J18" s="5">
        <v>1</v>
      </c>
      <c r="K18" t="s">
        <v>85</v>
      </c>
      <c r="L18" t="s">
        <v>14</v>
      </c>
      <c r="M18" s="7" t="s">
        <v>131</v>
      </c>
      <c r="O18" s="7" t="s">
        <v>158</v>
      </c>
      <c r="BQ18" s="3"/>
    </row>
    <row r="19" spans="2:74" x14ac:dyDescent="0.35">
      <c r="B19">
        <v>17</v>
      </c>
      <c r="C19" t="s">
        <v>159</v>
      </c>
      <c r="D19" t="s">
        <v>160</v>
      </c>
      <c r="E19" s="5">
        <v>14</v>
      </c>
      <c r="F19" s="5">
        <v>14</v>
      </c>
      <c r="G19" s="5">
        <v>14</v>
      </c>
      <c r="H19" s="34">
        <v>22</v>
      </c>
      <c r="J19" s="5">
        <v>1</v>
      </c>
      <c r="K19" t="s">
        <v>85</v>
      </c>
      <c r="L19" t="s">
        <v>14</v>
      </c>
      <c r="M19" s="7" t="s">
        <v>131</v>
      </c>
      <c r="O19" s="7" t="s">
        <v>158</v>
      </c>
      <c r="BQ19" s="3"/>
    </row>
    <row r="20" spans="2:74" x14ac:dyDescent="0.35">
      <c r="B20">
        <v>18</v>
      </c>
      <c r="C20" t="s">
        <v>161</v>
      </c>
      <c r="D20" t="s">
        <v>162</v>
      </c>
      <c r="E20" s="5">
        <v>97</v>
      </c>
      <c r="F20" s="5">
        <v>99</v>
      </c>
      <c r="G20" s="5">
        <v>102</v>
      </c>
      <c r="H20" s="34">
        <v>155</v>
      </c>
      <c r="J20" s="5">
        <v>1</v>
      </c>
      <c r="K20" t="s">
        <v>85</v>
      </c>
      <c r="L20" t="s">
        <v>14</v>
      </c>
      <c r="M20" s="7" t="s">
        <v>131</v>
      </c>
      <c r="O20" s="7" t="s">
        <v>158</v>
      </c>
      <c r="BQ20" s="3"/>
    </row>
    <row r="21" spans="2:74" x14ac:dyDescent="0.35">
      <c r="B21">
        <v>19</v>
      </c>
      <c r="C21" t="s">
        <v>163</v>
      </c>
      <c r="D21" t="s">
        <v>164</v>
      </c>
      <c r="E21" s="5">
        <v>117</v>
      </c>
      <c r="F21" s="5">
        <v>119</v>
      </c>
      <c r="G21" s="5">
        <v>123</v>
      </c>
      <c r="H21" s="34">
        <v>187</v>
      </c>
      <c r="J21" s="5">
        <v>1</v>
      </c>
      <c r="K21" t="s">
        <v>85</v>
      </c>
      <c r="L21" t="s">
        <v>14</v>
      </c>
      <c r="M21" s="7" t="s">
        <v>131</v>
      </c>
      <c r="O21" s="7" t="s">
        <v>158</v>
      </c>
      <c r="BT21" s="4"/>
      <c r="BU21" s="3"/>
      <c r="BV21" s="3"/>
    </row>
    <row r="22" spans="2:74" x14ac:dyDescent="0.35">
      <c r="B22">
        <v>20</v>
      </c>
      <c r="C22" t="s">
        <v>165</v>
      </c>
      <c r="D22" t="s">
        <v>166</v>
      </c>
      <c r="E22" s="5">
        <v>147</v>
      </c>
      <c r="F22" s="5">
        <v>150</v>
      </c>
      <c r="G22" s="5">
        <v>155</v>
      </c>
      <c r="H22" s="34">
        <v>236</v>
      </c>
      <c r="J22" s="5">
        <v>1</v>
      </c>
      <c r="K22" t="s">
        <v>85</v>
      </c>
      <c r="L22" t="s">
        <v>14</v>
      </c>
      <c r="M22" s="7" t="s">
        <v>131</v>
      </c>
      <c r="O22" s="7" t="s">
        <v>158</v>
      </c>
      <c r="BT22" s="4"/>
      <c r="BU22" s="3"/>
      <c r="BV22" s="3"/>
    </row>
    <row r="23" spans="2:74" x14ac:dyDescent="0.35">
      <c r="B23">
        <v>21</v>
      </c>
      <c r="C23" t="s">
        <v>167</v>
      </c>
      <c r="D23" t="s">
        <v>168</v>
      </c>
      <c r="E23" s="5">
        <v>174</v>
      </c>
      <c r="F23" s="5">
        <v>177</v>
      </c>
      <c r="G23" s="5">
        <v>183</v>
      </c>
      <c r="H23" s="34">
        <v>278</v>
      </c>
      <c r="J23" s="5">
        <v>1</v>
      </c>
      <c r="K23" t="s">
        <v>85</v>
      </c>
      <c r="L23" t="s">
        <v>14</v>
      </c>
      <c r="M23" s="7" t="s">
        <v>131</v>
      </c>
      <c r="O23" s="7" t="s">
        <v>158</v>
      </c>
      <c r="BT23" s="4"/>
      <c r="BU23" s="3"/>
      <c r="BV23" s="3"/>
    </row>
    <row r="24" spans="2:74" x14ac:dyDescent="0.35">
      <c r="B24">
        <v>22</v>
      </c>
      <c r="C24" t="s">
        <v>169</v>
      </c>
      <c r="D24" t="s">
        <v>170</v>
      </c>
      <c r="E24" s="5">
        <v>53</v>
      </c>
      <c r="F24" s="5">
        <v>55</v>
      </c>
      <c r="G24" s="5">
        <v>57</v>
      </c>
      <c r="H24" s="34">
        <v>86</v>
      </c>
      <c r="J24" s="5">
        <v>1</v>
      </c>
      <c r="K24" t="s">
        <v>85</v>
      </c>
      <c r="L24" t="s">
        <v>14</v>
      </c>
      <c r="M24" s="7" t="s">
        <v>131</v>
      </c>
      <c r="O24" s="7" t="s">
        <v>158</v>
      </c>
      <c r="BT24" s="4"/>
      <c r="BU24" s="3"/>
      <c r="BV24" s="3"/>
    </row>
    <row r="25" spans="2:74" x14ac:dyDescent="0.35">
      <c r="B25">
        <v>23</v>
      </c>
      <c r="C25" t="s">
        <v>171</v>
      </c>
      <c r="D25" t="s">
        <v>172</v>
      </c>
      <c r="E25" s="5">
        <v>521</v>
      </c>
      <c r="F25" s="5">
        <v>537</v>
      </c>
      <c r="G25" s="5">
        <v>537</v>
      </c>
      <c r="H25">
        <v>582</v>
      </c>
      <c r="J25" s="5">
        <v>1</v>
      </c>
      <c r="K25" t="s">
        <v>68</v>
      </c>
      <c r="L25" t="s">
        <v>14</v>
      </c>
      <c r="M25" s="7" t="s">
        <v>173</v>
      </c>
      <c r="BT25" s="4"/>
      <c r="BU25" s="3"/>
      <c r="BV25" s="3"/>
    </row>
    <row r="26" spans="2:74" x14ac:dyDescent="0.35">
      <c r="B26">
        <v>24</v>
      </c>
      <c r="C26" t="s">
        <v>174</v>
      </c>
      <c r="D26" t="s">
        <v>175</v>
      </c>
      <c r="E26" s="5">
        <v>754</v>
      </c>
      <c r="F26" s="5">
        <v>778</v>
      </c>
      <c r="G26" s="5">
        <v>778</v>
      </c>
      <c r="H26">
        <v>843</v>
      </c>
      <c r="J26" s="5">
        <v>1</v>
      </c>
      <c r="K26" t="s">
        <v>68</v>
      </c>
      <c r="L26" t="s">
        <v>14</v>
      </c>
      <c r="M26" s="7" t="s">
        <v>173</v>
      </c>
      <c r="BT26" s="4"/>
      <c r="BU26" s="3"/>
      <c r="BV26" s="3"/>
    </row>
    <row r="27" spans="2:74" x14ac:dyDescent="0.35">
      <c r="B27">
        <v>25</v>
      </c>
      <c r="C27" t="s">
        <v>176</v>
      </c>
      <c r="D27" t="s">
        <v>177</v>
      </c>
      <c r="E27" s="5">
        <v>960</v>
      </c>
      <c r="F27" s="5">
        <v>990</v>
      </c>
      <c r="G27" s="5">
        <v>990</v>
      </c>
      <c r="H27">
        <v>1072</v>
      </c>
      <c r="J27" s="5">
        <v>1</v>
      </c>
      <c r="K27" t="s">
        <v>68</v>
      </c>
      <c r="L27" t="s">
        <v>14</v>
      </c>
      <c r="M27" s="7" t="s">
        <v>173</v>
      </c>
      <c r="BT27" s="4"/>
      <c r="BU27" s="3"/>
      <c r="BV27" s="3"/>
    </row>
    <row r="28" spans="2:74" x14ac:dyDescent="0.35">
      <c r="B28">
        <v>26</v>
      </c>
      <c r="C28" t="s">
        <v>178</v>
      </c>
      <c r="D28" t="s">
        <v>179</v>
      </c>
      <c r="E28" s="5">
        <v>1122</v>
      </c>
      <c r="F28" s="5">
        <v>1157</v>
      </c>
      <c r="G28" s="5">
        <v>1157</v>
      </c>
      <c r="H28">
        <v>1253</v>
      </c>
      <c r="J28" s="5">
        <v>1</v>
      </c>
      <c r="K28" t="s">
        <v>68</v>
      </c>
      <c r="L28" t="s">
        <v>14</v>
      </c>
      <c r="M28" s="7" t="s">
        <v>173</v>
      </c>
      <c r="BT28" s="4"/>
      <c r="BU28" s="3"/>
      <c r="BV28" s="3"/>
    </row>
    <row r="29" spans="2:74" x14ac:dyDescent="0.35">
      <c r="B29">
        <v>27</v>
      </c>
      <c r="C29" t="s">
        <v>180</v>
      </c>
      <c r="D29" t="s">
        <v>181</v>
      </c>
      <c r="E29" s="5">
        <v>140</v>
      </c>
      <c r="F29" s="5">
        <v>144</v>
      </c>
      <c r="G29" s="5">
        <v>144</v>
      </c>
      <c r="H29">
        <v>156</v>
      </c>
      <c r="J29" s="5">
        <v>1</v>
      </c>
      <c r="K29" t="s">
        <v>68</v>
      </c>
      <c r="L29" t="s">
        <v>14</v>
      </c>
      <c r="M29" s="7" t="s">
        <v>173</v>
      </c>
      <c r="BT29" s="3"/>
      <c r="BU29" s="4"/>
      <c r="BV29" s="3"/>
    </row>
    <row r="30" spans="2:74" x14ac:dyDescent="0.35">
      <c r="B30">
        <v>28</v>
      </c>
      <c r="C30" t="s">
        <v>182</v>
      </c>
      <c r="D30" t="s">
        <v>183</v>
      </c>
      <c r="E30" s="5">
        <v>504</v>
      </c>
      <c r="F30" s="5">
        <v>520</v>
      </c>
      <c r="G30" s="5">
        <v>520</v>
      </c>
      <c r="H30">
        <v>563</v>
      </c>
      <c r="J30" s="5">
        <v>1</v>
      </c>
      <c r="K30" t="s">
        <v>68</v>
      </c>
      <c r="L30" t="s">
        <v>14</v>
      </c>
      <c r="M30" s="7" t="s">
        <v>173</v>
      </c>
      <c r="BT30" s="4"/>
      <c r="BU30" s="3"/>
    </row>
    <row r="31" spans="2:74" x14ac:dyDescent="0.35">
      <c r="B31">
        <v>29</v>
      </c>
      <c r="C31" t="s">
        <v>184</v>
      </c>
      <c r="D31" t="s">
        <v>185</v>
      </c>
      <c r="E31" s="5">
        <v>723</v>
      </c>
      <c r="F31" s="5">
        <v>746</v>
      </c>
      <c r="G31" s="5">
        <v>746</v>
      </c>
      <c r="H31">
        <v>808</v>
      </c>
      <c r="J31" s="5">
        <v>1</v>
      </c>
      <c r="K31" t="s">
        <v>68</v>
      </c>
      <c r="L31" t="s">
        <v>14</v>
      </c>
      <c r="M31" s="7" t="s">
        <v>173</v>
      </c>
      <c r="BT31" s="3"/>
      <c r="BU31" s="3"/>
      <c r="BV31" s="4"/>
    </row>
    <row r="32" spans="2:74" x14ac:dyDescent="0.35">
      <c r="B32">
        <v>30</v>
      </c>
      <c r="C32" t="s">
        <v>186</v>
      </c>
      <c r="D32" t="s">
        <v>187</v>
      </c>
      <c r="E32" s="5">
        <v>912</v>
      </c>
      <c r="F32" s="5">
        <v>941</v>
      </c>
      <c r="G32" s="5">
        <v>941</v>
      </c>
      <c r="H32">
        <v>1019</v>
      </c>
      <c r="J32" s="5">
        <v>1</v>
      </c>
      <c r="K32" t="s">
        <v>68</v>
      </c>
      <c r="L32" t="s">
        <v>14</v>
      </c>
      <c r="M32" s="7" t="s">
        <v>173</v>
      </c>
      <c r="BT32" s="3"/>
      <c r="BU32" s="3"/>
      <c r="BV32" s="3"/>
    </row>
    <row r="33" spans="2:13" x14ac:dyDescent="0.35">
      <c r="B33">
        <v>31</v>
      </c>
      <c r="C33" t="s">
        <v>188</v>
      </c>
      <c r="D33" t="s">
        <v>189</v>
      </c>
      <c r="E33" s="5">
        <v>1064</v>
      </c>
      <c r="F33" s="5">
        <v>1097</v>
      </c>
      <c r="G33" s="5">
        <v>1097</v>
      </c>
      <c r="H33">
        <v>1188</v>
      </c>
      <c r="J33" s="5">
        <v>1</v>
      </c>
      <c r="K33" t="s">
        <v>68</v>
      </c>
      <c r="L33" t="s">
        <v>14</v>
      </c>
      <c r="M33" s="7" t="s">
        <v>173</v>
      </c>
    </row>
    <row r="34" spans="2:13" x14ac:dyDescent="0.35">
      <c r="B34">
        <v>32</v>
      </c>
      <c r="C34" t="s">
        <v>190</v>
      </c>
      <c r="D34" t="s">
        <v>191</v>
      </c>
      <c r="E34" s="5">
        <v>133</v>
      </c>
      <c r="F34" s="5">
        <v>137</v>
      </c>
      <c r="G34" s="5">
        <v>137</v>
      </c>
      <c r="H34">
        <v>148</v>
      </c>
      <c r="J34" s="5">
        <v>1</v>
      </c>
      <c r="K34" t="s">
        <v>68</v>
      </c>
      <c r="L34" t="s">
        <v>14</v>
      </c>
      <c r="M34" s="7" t="s">
        <v>173</v>
      </c>
    </row>
    <row r="35" spans="2:13" x14ac:dyDescent="0.35">
      <c r="B35">
        <v>33</v>
      </c>
      <c r="C35" t="s">
        <v>192</v>
      </c>
      <c r="D35" t="s">
        <v>193</v>
      </c>
      <c r="E35" s="5">
        <v>400</v>
      </c>
      <c r="F35" s="5">
        <v>413</v>
      </c>
      <c r="G35" s="5">
        <v>413</v>
      </c>
      <c r="H35">
        <v>447</v>
      </c>
      <c r="J35" s="5">
        <v>1</v>
      </c>
      <c r="K35" t="s">
        <v>68</v>
      </c>
      <c r="L35" t="s">
        <v>14</v>
      </c>
      <c r="M35" s="7" t="s">
        <v>173</v>
      </c>
    </row>
    <row r="36" spans="2:13" x14ac:dyDescent="0.35">
      <c r="B36">
        <v>34</v>
      </c>
      <c r="C36" t="s">
        <v>194</v>
      </c>
      <c r="D36" t="s">
        <v>195</v>
      </c>
      <c r="E36" s="5">
        <v>584</v>
      </c>
      <c r="F36" s="5">
        <v>602</v>
      </c>
      <c r="G36" s="5">
        <v>602</v>
      </c>
      <c r="H36">
        <v>652</v>
      </c>
      <c r="J36" s="5">
        <v>1</v>
      </c>
      <c r="K36" t="s">
        <v>68</v>
      </c>
      <c r="L36" t="s">
        <v>14</v>
      </c>
      <c r="M36" s="7" t="s">
        <v>173</v>
      </c>
    </row>
    <row r="37" spans="2:13" x14ac:dyDescent="0.35">
      <c r="B37">
        <v>35</v>
      </c>
      <c r="C37" t="s">
        <v>196</v>
      </c>
      <c r="D37" t="s">
        <v>197</v>
      </c>
      <c r="E37" s="5">
        <v>741</v>
      </c>
      <c r="F37" s="5">
        <v>764</v>
      </c>
      <c r="G37" s="5">
        <v>764</v>
      </c>
      <c r="H37">
        <v>828</v>
      </c>
      <c r="J37" s="5">
        <v>1</v>
      </c>
      <c r="K37" t="s">
        <v>68</v>
      </c>
      <c r="L37" t="s">
        <v>14</v>
      </c>
      <c r="M37" s="7" t="s">
        <v>173</v>
      </c>
    </row>
    <row r="38" spans="2:13" x14ac:dyDescent="0.35">
      <c r="B38">
        <v>36</v>
      </c>
      <c r="C38" t="s">
        <v>198</v>
      </c>
      <c r="D38" t="s">
        <v>199</v>
      </c>
      <c r="E38" s="5">
        <v>878</v>
      </c>
      <c r="F38" s="5">
        <v>906</v>
      </c>
      <c r="G38" s="5">
        <v>906</v>
      </c>
      <c r="H38">
        <v>981</v>
      </c>
      <c r="J38" s="5">
        <v>1</v>
      </c>
      <c r="K38" t="s">
        <v>68</v>
      </c>
      <c r="L38" t="s">
        <v>14</v>
      </c>
      <c r="M38" s="7" t="s">
        <v>173</v>
      </c>
    </row>
    <row r="39" spans="2:13" x14ac:dyDescent="0.35">
      <c r="B39">
        <v>37</v>
      </c>
      <c r="C39" t="s">
        <v>200</v>
      </c>
      <c r="D39" t="s">
        <v>201</v>
      </c>
      <c r="E39" s="5">
        <v>120</v>
      </c>
      <c r="F39" s="5">
        <v>124</v>
      </c>
      <c r="G39" s="5">
        <v>124</v>
      </c>
      <c r="H39">
        <v>134</v>
      </c>
      <c r="J39" s="5">
        <v>1</v>
      </c>
      <c r="K39" t="s">
        <v>68</v>
      </c>
      <c r="L39" t="s">
        <v>14</v>
      </c>
      <c r="M39" s="7" t="s">
        <v>173</v>
      </c>
    </row>
    <row r="40" spans="2:13" x14ac:dyDescent="0.35">
      <c r="B40">
        <v>38</v>
      </c>
      <c r="C40" t="s">
        <v>202</v>
      </c>
      <c r="D40" t="s">
        <v>203</v>
      </c>
      <c r="E40" s="5">
        <v>353</v>
      </c>
      <c r="F40" s="5">
        <v>364</v>
      </c>
      <c r="G40" s="5">
        <v>364</v>
      </c>
      <c r="H40">
        <v>394</v>
      </c>
      <c r="J40" s="5">
        <v>1</v>
      </c>
      <c r="K40" t="s">
        <v>68</v>
      </c>
      <c r="L40" t="s">
        <v>14</v>
      </c>
      <c r="M40" s="7" t="s">
        <v>173</v>
      </c>
    </row>
    <row r="41" spans="2:13" x14ac:dyDescent="0.35">
      <c r="B41">
        <v>39</v>
      </c>
      <c r="C41" t="s">
        <v>204</v>
      </c>
      <c r="D41" t="s">
        <v>205</v>
      </c>
      <c r="E41" s="5">
        <v>514</v>
      </c>
      <c r="F41" s="5">
        <v>530</v>
      </c>
      <c r="G41" s="5">
        <v>530</v>
      </c>
      <c r="H41">
        <v>574</v>
      </c>
      <c r="J41" s="5">
        <v>1</v>
      </c>
      <c r="K41" t="s">
        <v>68</v>
      </c>
      <c r="L41" t="s">
        <v>14</v>
      </c>
      <c r="M41" s="7" t="s">
        <v>173</v>
      </c>
    </row>
    <row r="42" spans="2:13" x14ac:dyDescent="0.35">
      <c r="B42">
        <v>40</v>
      </c>
      <c r="C42" t="s">
        <v>206</v>
      </c>
      <c r="D42" t="s">
        <v>207</v>
      </c>
      <c r="E42" s="5">
        <v>657</v>
      </c>
      <c r="F42" s="5">
        <v>678</v>
      </c>
      <c r="G42" s="5">
        <v>678</v>
      </c>
      <c r="H42">
        <v>734</v>
      </c>
      <c r="J42" s="5">
        <v>1</v>
      </c>
      <c r="K42" t="s">
        <v>68</v>
      </c>
      <c r="L42" t="s">
        <v>14</v>
      </c>
      <c r="M42" s="7" t="s">
        <v>173</v>
      </c>
    </row>
    <row r="43" spans="2:13" x14ac:dyDescent="0.35">
      <c r="B43">
        <v>41</v>
      </c>
      <c r="C43" t="s">
        <v>208</v>
      </c>
      <c r="D43" t="s">
        <v>209</v>
      </c>
      <c r="E43" s="5">
        <v>783</v>
      </c>
      <c r="F43" s="5">
        <v>808</v>
      </c>
      <c r="G43" s="5">
        <v>808</v>
      </c>
      <c r="H43">
        <v>875</v>
      </c>
      <c r="J43" s="5">
        <v>1</v>
      </c>
      <c r="K43" t="s">
        <v>68</v>
      </c>
      <c r="L43" t="s">
        <v>14</v>
      </c>
      <c r="M43" s="7" t="s">
        <v>173</v>
      </c>
    </row>
    <row r="44" spans="2:13" x14ac:dyDescent="0.35">
      <c r="B44">
        <v>42</v>
      </c>
      <c r="C44" t="s">
        <v>210</v>
      </c>
      <c r="D44" t="s">
        <v>211</v>
      </c>
      <c r="E44" s="5">
        <v>115</v>
      </c>
      <c r="F44" s="5">
        <v>119</v>
      </c>
      <c r="G44" s="5">
        <v>119</v>
      </c>
      <c r="H44">
        <v>129</v>
      </c>
      <c r="J44" s="5">
        <v>1</v>
      </c>
      <c r="K44" t="s">
        <v>68</v>
      </c>
      <c r="L44" t="s">
        <v>14</v>
      </c>
      <c r="M44" s="7" t="s">
        <v>173</v>
      </c>
    </row>
    <row r="45" spans="2:13" x14ac:dyDescent="0.35">
      <c r="B45">
        <v>43</v>
      </c>
      <c r="C45" t="s">
        <v>212</v>
      </c>
      <c r="D45" t="s">
        <v>213</v>
      </c>
      <c r="E45" s="5">
        <v>0</v>
      </c>
      <c r="F45" s="5">
        <v>0</v>
      </c>
      <c r="G45" s="5">
        <v>0</v>
      </c>
      <c r="H45" s="5">
        <v>0</v>
      </c>
      <c r="J45" s="5">
        <v>0</v>
      </c>
    </row>
    <row r="46" spans="2:13" x14ac:dyDescent="0.35">
      <c r="B46">
        <v>44</v>
      </c>
      <c r="C46" t="s">
        <v>214</v>
      </c>
      <c r="D46" t="s">
        <v>215</v>
      </c>
      <c r="E46" s="5">
        <v>0</v>
      </c>
      <c r="F46" s="5">
        <v>0</v>
      </c>
      <c r="G46" s="5">
        <v>0</v>
      </c>
      <c r="H46" s="5">
        <v>0</v>
      </c>
      <c r="J46" s="5">
        <v>0</v>
      </c>
    </row>
    <row r="47" spans="2:13" x14ac:dyDescent="0.35">
      <c r="B47">
        <v>45</v>
      </c>
      <c r="C47" t="s">
        <v>216</v>
      </c>
      <c r="D47" t="s">
        <v>217</v>
      </c>
      <c r="E47" s="5">
        <v>0</v>
      </c>
      <c r="F47" s="5">
        <v>0</v>
      </c>
      <c r="G47" s="5">
        <v>0</v>
      </c>
      <c r="H47" s="5">
        <v>0</v>
      </c>
      <c r="J47" s="5">
        <v>0</v>
      </c>
    </row>
    <row r="48" spans="2:13" x14ac:dyDescent="0.35">
      <c r="B48">
        <v>46</v>
      </c>
      <c r="C48" t="s">
        <v>218</v>
      </c>
      <c r="D48" t="s">
        <v>219</v>
      </c>
      <c r="E48" s="5">
        <v>0</v>
      </c>
      <c r="F48" s="5">
        <v>0</v>
      </c>
      <c r="G48" s="5">
        <v>0</v>
      </c>
      <c r="H48" s="5">
        <v>0</v>
      </c>
      <c r="J48" s="5">
        <v>0</v>
      </c>
    </row>
    <row r="49" spans="2:13" x14ac:dyDescent="0.35">
      <c r="B49">
        <v>47</v>
      </c>
      <c r="C49" t="s">
        <v>220</v>
      </c>
      <c r="D49" t="s">
        <v>221</v>
      </c>
      <c r="E49" s="5">
        <v>0</v>
      </c>
      <c r="F49" s="5">
        <v>0</v>
      </c>
      <c r="G49" s="5">
        <v>0</v>
      </c>
      <c r="H49" s="5">
        <v>0</v>
      </c>
      <c r="J49" s="5">
        <v>0</v>
      </c>
    </row>
    <row r="50" spans="2:13" x14ac:dyDescent="0.35">
      <c r="B50">
        <v>48</v>
      </c>
      <c r="C50" t="s">
        <v>222</v>
      </c>
      <c r="D50" t="s">
        <v>223</v>
      </c>
      <c r="E50" s="5">
        <v>0</v>
      </c>
      <c r="F50" s="5">
        <v>0</v>
      </c>
      <c r="G50" s="5">
        <v>0</v>
      </c>
      <c r="H50" s="5">
        <v>0</v>
      </c>
      <c r="J50" s="5">
        <v>0</v>
      </c>
    </row>
    <row r="51" spans="2:13" x14ac:dyDescent="0.35">
      <c r="B51">
        <v>49</v>
      </c>
      <c r="C51" t="s">
        <v>224</v>
      </c>
      <c r="D51" t="s">
        <v>225</v>
      </c>
      <c r="E51" s="5">
        <v>0</v>
      </c>
      <c r="F51" s="5">
        <v>0</v>
      </c>
      <c r="G51" s="5">
        <v>0</v>
      </c>
      <c r="H51" s="5">
        <v>0</v>
      </c>
      <c r="J51" s="5">
        <v>0</v>
      </c>
      <c r="M51" s="15"/>
    </row>
    <row r="52" spans="2:13" x14ac:dyDescent="0.35">
      <c r="B52">
        <v>50</v>
      </c>
      <c r="C52" t="s">
        <v>226</v>
      </c>
      <c r="D52" t="s">
        <v>227</v>
      </c>
      <c r="E52" s="5">
        <v>0</v>
      </c>
      <c r="F52" s="5">
        <v>0</v>
      </c>
      <c r="G52" s="5">
        <v>0</v>
      </c>
      <c r="H52" s="5">
        <v>0</v>
      </c>
      <c r="J52" s="5">
        <v>0</v>
      </c>
      <c r="M52" s="15"/>
    </row>
    <row r="53" spans="2:13" x14ac:dyDescent="0.35">
      <c r="B53">
        <v>51</v>
      </c>
      <c r="C53" t="s">
        <v>228</v>
      </c>
      <c r="D53" t="s">
        <v>229</v>
      </c>
      <c r="E53" s="5">
        <v>0</v>
      </c>
      <c r="F53" s="5">
        <v>0</v>
      </c>
      <c r="G53" s="5">
        <v>0</v>
      </c>
      <c r="H53" s="5">
        <v>0</v>
      </c>
      <c r="J53" s="5">
        <v>0</v>
      </c>
    </row>
    <row r="54" spans="2:13" x14ac:dyDescent="0.35">
      <c r="B54">
        <v>52</v>
      </c>
      <c r="C54" t="s">
        <v>230</v>
      </c>
      <c r="D54" t="s">
        <v>231</v>
      </c>
      <c r="E54" s="5">
        <v>0</v>
      </c>
      <c r="F54" s="5">
        <v>0</v>
      </c>
      <c r="G54" s="5">
        <v>0</v>
      </c>
      <c r="H54" s="5">
        <v>0</v>
      </c>
      <c r="J54" s="5">
        <v>0</v>
      </c>
    </row>
    <row r="55" spans="2:13" x14ac:dyDescent="0.35">
      <c r="B55">
        <v>53</v>
      </c>
      <c r="C55" t="s">
        <v>232</v>
      </c>
      <c r="D55" t="s">
        <v>233</v>
      </c>
      <c r="E55" s="5">
        <v>0</v>
      </c>
      <c r="F55" s="5">
        <v>0</v>
      </c>
      <c r="G55" s="5">
        <v>0</v>
      </c>
      <c r="H55" s="5">
        <v>0</v>
      </c>
      <c r="J55" s="5">
        <v>0</v>
      </c>
    </row>
    <row r="56" spans="2:13" x14ac:dyDescent="0.35">
      <c r="B56">
        <v>54</v>
      </c>
      <c r="C56" t="s">
        <v>234</v>
      </c>
      <c r="D56" t="s">
        <v>235</v>
      </c>
      <c r="E56" s="5">
        <v>0</v>
      </c>
      <c r="F56" s="5">
        <v>0</v>
      </c>
      <c r="G56" s="5">
        <v>0</v>
      </c>
      <c r="H56" s="5">
        <v>0</v>
      </c>
      <c r="J56" s="5">
        <v>0</v>
      </c>
    </row>
    <row r="57" spans="2:13" x14ac:dyDescent="0.35">
      <c r="B57">
        <v>55</v>
      </c>
      <c r="C57" t="s">
        <v>236</v>
      </c>
      <c r="D57" t="s">
        <v>237</v>
      </c>
      <c r="E57" s="5">
        <v>0</v>
      </c>
      <c r="F57" s="5">
        <v>0</v>
      </c>
      <c r="G57" s="5">
        <v>0</v>
      </c>
      <c r="H57" s="5">
        <v>0</v>
      </c>
      <c r="J57" s="5">
        <v>0</v>
      </c>
    </row>
    <row r="58" spans="2:13" x14ac:dyDescent="0.35">
      <c r="B58">
        <v>56</v>
      </c>
      <c r="C58" t="s">
        <v>238</v>
      </c>
      <c r="D58" t="s">
        <v>239</v>
      </c>
      <c r="E58" s="5">
        <v>0</v>
      </c>
      <c r="F58" s="5">
        <v>0</v>
      </c>
      <c r="G58" s="5">
        <v>0</v>
      </c>
      <c r="H58" s="5">
        <v>0</v>
      </c>
      <c r="J58" s="5">
        <v>0</v>
      </c>
    </row>
    <row r="59" spans="2:13" x14ac:dyDescent="0.35">
      <c r="B59">
        <v>57</v>
      </c>
      <c r="C59" t="s">
        <v>240</v>
      </c>
      <c r="D59" t="s">
        <v>241</v>
      </c>
      <c r="E59" s="5">
        <v>0</v>
      </c>
      <c r="F59" s="5">
        <v>0</v>
      </c>
      <c r="G59" s="5">
        <v>0</v>
      </c>
      <c r="H59" s="5">
        <v>0</v>
      </c>
      <c r="J59" s="5">
        <v>0</v>
      </c>
    </row>
    <row r="60" spans="2:13" x14ac:dyDescent="0.35">
      <c r="B60">
        <v>58</v>
      </c>
      <c r="C60" t="s">
        <v>242</v>
      </c>
      <c r="D60" t="s">
        <v>243</v>
      </c>
      <c r="E60" s="5">
        <v>0</v>
      </c>
      <c r="F60" s="5">
        <v>0</v>
      </c>
      <c r="G60" s="5">
        <v>0</v>
      </c>
      <c r="H60" s="5">
        <v>0</v>
      </c>
      <c r="J60" s="5">
        <v>0</v>
      </c>
    </row>
    <row r="61" spans="2:13" x14ac:dyDescent="0.35">
      <c r="B61">
        <v>59</v>
      </c>
      <c r="C61" t="s">
        <v>244</v>
      </c>
      <c r="D61" t="s">
        <v>245</v>
      </c>
      <c r="E61" s="5">
        <v>0</v>
      </c>
      <c r="F61" s="5">
        <v>0</v>
      </c>
      <c r="G61" s="5">
        <v>0</v>
      </c>
      <c r="H61" s="5">
        <v>0</v>
      </c>
      <c r="J61" s="5">
        <v>0</v>
      </c>
    </row>
    <row r="62" spans="2:13" x14ac:dyDescent="0.35">
      <c r="B62">
        <v>60</v>
      </c>
      <c r="C62" t="s">
        <v>246</v>
      </c>
      <c r="D62" t="s">
        <v>247</v>
      </c>
      <c r="E62" s="5">
        <v>0</v>
      </c>
      <c r="F62" s="5">
        <v>0</v>
      </c>
      <c r="G62" s="5">
        <v>0</v>
      </c>
      <c r="H62" s="5">
        <v>0</v>
      </c>
      <c r="J62" s="5">
        <v>0</v>
      </c>
    </row>
    <row r="63" spans="2:13" x14ac:dyDescent="0.35">
      <c r="B63">
        <v>61</v>
      </c>
      <c r="C63" t="s">
        <v>248</v>
      </c>
      <c r="D63" t="s">
        <v>249</v>
      </c>
      <c r="E63" s="5">
        <v>0</v>
      </c>
      <c r="F63" s="5">
        <v>0</v>
      </c>
      <c r="G63" s="5">
        <v>0</v>
      </c>
      <c r="H63" s="5">
        <v>0</v>
      </c>
      <c r="J63" s="5">
        <v>0</v>
      </c>
    </row>
    <row r="64" spans="2:13" x14ac:dyDescent="0.35">
      <c r="B64">
        <v>62</v>
      </c>
      <c r="C64" t="s">
        <v>250</v>
      </c>
      <c r="D64" t="s">
        <v>251</v>
      </c>
      <c r="E64" s="5">
        <v>0</v>
      </c>
      <c r="F64" s="5">
        <v>0</v>
      </c>
      <c r="G64" s="5">
        <v>0</v>
      </c>
      <c r="H64" s="5">
        <v>0</v>
      </c>
      <c r="J64" s="5">
        <v>0</v>
      </c>
    </row>
    <row r="65" spans="2:10" x14ac:dyDescent="0.35">
      <c r="B65">
        <v>63</v>
      </c>
      <c r="C65" t="s">
        <v>252</v>
      </c>
      <c r="D65" t="s">
        <v>253</v>
      </c>
      <c r="E65" s="5">
        <v>0</v>
      </c>
      <c r="F65" s="5">
        <v>0</v>
      </c>
      <c r="G65" s="5">
        <v>0</v>
      </c>
      <c r="H65" s="5">
        <v>0</v>
      </c>
      <c r="J65" s="5">
        <v>0</v>
      </c>
    </row>
    <row r="66" spans="2:10" x14ac:dyDescent="0.35">
      <c r="B66">
        <v>64</v>
      </c>
      <c r="C66" t="s">
        <v>254</v>
      </c>
      <c r="D66" t="s">
        <v>255</v>
      </c>
      <c r="E66" s="5">
        <v>0</v>
      </c>
      <c r="F66" s="5">
        <v>0</v>
      </c>
      <c r="G66" s="5">
        <v>0</v>
      </c>
      <c r="H66" s="5">
        <v>0</v>
      </c>
      <c r="J66" s="5">
        <v>0</v>
      </c>
    </row>
    <row r="67" spans="2:10" x14ac:dyDescent="0.35">
      <c r="B67">
        <v>65</v>
      </c>
      <c r="C67" t="s">
        <v>256</v>
      </c>
      <c r="D67" t="s">
        <v>257</v>
      </c>
      <c r="E67" s="5">
        <v>0</v>
      </c>
      <c r="F67" s="5">
        <v>0</v>
      </c>
      <c r="G67" s="5">
        <v>0</v>
      </c>
      <c r="H67" s="5">
        <v>0</v>
      </c>
      <c r="J67" s="5">
        <v>0</v>
      </c>
    </row>
    <row r="68" spans="2:10" x14ac:dyDescent="0.35">
      <c r="B68">
        <v>66</v>
      </c>
      <c r="C68" t="s">
        <v>258</v>
      </c>
      <c r="D68" t="s">
        <v>259</v>
      </c>
      <c r="E68" s="5">
        <v>0</v>
      </c>
      <c r="F68" s="5">
        <v>0</v>
      </c>
      <c r="G68" s="5">
        <v>0</v>
      </c>
      <c r="H68" s="5">
        <v>0</v>
      </c>
      <c r="J68" s="5">
        <v>0</v>
      </c>
    </row>
    <row r="69" spans="2:10" x14ac:dyDescent="0.35">
      <c r="B69">
        <v>67</v>
      </c>
      <c r="C69" t="s">
        <v>260</v>
      </c>
      <c r="D69" t="s">
        <v>261</v>
      </c>
      <c r="E69" s="5">
        <v>0</v>
      </c>
      <c r="F69" s="5">
        <v>0</v>
      </c>
      <c r="G69" s="5">
        <v>0</v>
      </c>
      <c r="H69" s="5">
        <v>0</v>
      </c>
      <c r="J69" s="5">
        <v>0</v>
      </c>
    </row>
    <row r="71" spans="2:10" x14ac:dyDescent="0.35">
      <c r="C71" s="34"/>
    </row>
    <row r="73" spans="2:10" x14ac:dyDescent="0.35">
      <c r="C73" s="54"/>
    </row>
    <row r="74" spans="2:10" x14ac:dyDescent="0.35">
      <c r="B74" s="47"/>
      <c r="C74" s="53"/>
    </row>
    <row r="75" spans="2:10" x14ac:dyDescent="0.35">
      <c r="B75" s="47"/>
      <c r="C75" s="53"/>
    </row>
    <row r="76" spans="2:10" x14ac:dyDescent="0.35">
      <c r="B76" s="47"/>
      <c r="C76" s="53"/>
    </row>
    <row r="77" spans="2:10" x14ac:dyDescent="0.35">
      <c r="B77" s="47"/>
      <c r="C77" s="53"/>
    </row>
    <row r="78" spans="2:10" x14ac:dyDescent="0.35">
      <c r="B78" s="53"/>
      <c r="C78" s="53"/>
    </row>
    <row r="79" spans="2:10" x14ac:dyDescent="0.35">
      <c r="B79" s="53"/>
      <c r="C79" s="53"/>
    </row>
    <row r="80" spans="2:10" x14ac:dyDescent="0.35">
      <c r="B80" s="53"/>
      <c r="C80" s="54"/>
    </row>
    <row r="81" spans="2:8" x14ac:dyDescent="0.35">
      <c r="B81" s="47"/>
      <c r="C81" s="55"/>
    </row>
    <row r="82" spans="2:8" x14ac:dyDescent="0.35">
      <c r="B82" s="47"/>
      <c r="C82" s="55"/>
    </row>
    <row r="83" spans="2:8" x14ac:dyDescent="0.35">
      <c r="B83" s="47"/>
      <c r="C83" s="55"/>
    </row>
    <row r="84" spans="2:8" x14ac:dyDescent="0.35">
      <c r="B84" s="53"/>
      <c r="C84" s="53"/>
    </row>
    <row r="85" spans="2:8" x14ac:dyDescent="0.35">
      <c r="C85" s="1"/>
      <c r="E85"/>
      <c r="F85"/>
      <c r="G85"/>
      <c r="H85"/>
    </row>
    <row r="86" spans="2:8" x14ac:dyDescent="0.35">
      <c r="E86"/>
      <c r="F86"/>
      <c r="G86"/>
      <c r="H86"/>
    </row>
    <row r="87" spans="2:8" x14ac:dyDescent="0.35">
      <c r="E87"/>
      <c r="F87"/>
      <c r="G87"/>
      <c r="H87"/>
    </row>
    <row r="88" spans="2:8" x14ac:dyDescent="0.35">
      <c r="E88"/>
      <c r="F88"/>
      <c r="G88"/>
      <c r="H88"/>
    </row>
    <row r="89" spans="2:8" x14ac:dyDescent="0.35">
      <c r="E89"/>
      <c r="F89"/>
      <c r="G89"/>
      <c r="H89"/>
    </row>
    <row r="90" spans="2:8" x14ac:dyDescent="0.35">
      <c r="E90" s="29"/>
      <c r="F90" s="36"/>
      <c r="G90" s="36"/>
    </row>
    <row r="91" spans="2:8" x14ac:dyDescent="0.35">
      <c r="E91" s="29"/>
      <c r="F91" s="36"/>
      <c r="G91" s="36"/>
    </row>
    <row r="92" spans="2:8" x14ac:dyDescent="0.35">
      <c r="E92" s="29"/>
      <c r="F92" s="36"/>
      <c r="G92" s="36"/>
    </row>
    <row r="93" spans="2:8" x14ac:dyDescent="0.35">
      <c r="E93" s="29"/>
      <c r="F93" s="36"/>
      <c r="G93" s="36"/>
    </row>
    <row r="94" spans="2:8" x14ac:dyDescent="0.35">
      <c r="E94" s="29"/>
      <c r="F94" s="36"/>
      <c r="G94" s="36"/>
    </row>
    <row r="95" spans="2:8" x14ac:dyDescent="0.35">
      <c r="E95" s="29"/>
      <c r="F95" s="36"/>
      <c r="G95" s="36"/>
    </row>
    <row r="96" spans="2:8" x14ac:dyDescent="0.35">
      <c r="E96" s="29"/>
      <c r="F96" s="36"/>
      <c r="G96" s="36"/>
    </row>
    <row r="102" spans="4:8" x14ac:dyDescent="0.35">
      <c r="D102" s="1"/>
      <c r="E102" s="6"/>
      <c r="F102" s="6"/>
      <c r="H102" s="6"/>
    </row>
    <row r="103" spans="4:8" x14ac:dyDescent="0.35">
      <c r="E103" s="29"/>
    </row>
    <row r="104" spans="4:8" x14ac:dyDescent="0.35">
      <c r="E104" s="29"/>
    </row>
    <row r="105" spans="4:8" x14ac:dyDescent="0.35">
      <c r="E105" s="29"/>
    </row>
    <row r="106" spans="4:8" x14ac:dyDescent="0.35">
      <c r="E106" s="29"/>
    </row>
    <row r="107" spans="4:8" x14ac:dyDescent="0.35">
      <c r="E107" s="29"/>
    </row>
    <row r="108" spans="4:8" x14ac:dyDescent="0.35">
      <c r="E108" s="29"/>
    </row>
    <row r="109" spans="4:8" x14ac:dyDescent="0.35">
      <c r="E109" s="29"/>
    </row>
    <row r="110" spans="4:8" x14ac:dyDescent="0.35">
      <c r="E110" s="29"/>
    </row>
    <row r="111" spans="4:8" x14ac:dyDescent="0.35">
      <c r="E111" s="29"/>
    </row>
    <row r="112" spans="4:8" x14ac:dyDescent="0.35">
      <c r="E112" s="29"/>
    </row>
    <row r="113" spans="5:5" x14ac:dyDescent="0.35">
      <c r="E113" s="29"/>
    </row>
  </sheetData>
  <mergeCells count="1">
    <mergeCell ref="K1:N1"/>
  </mergeCells>
  <hyperlinks>
    <hyperlink ref="M15" r:id="rId1" location="L2P9" xr:uid="{A503EAA9-7793-4B08-ACEB-922715396A19}"/>
    <hyperlink ref="M5" r:id="rId2" location="L3P24" xr:uid="{2DA2392F-703F-4973-BC84-3DA390199FDC}"/>
    <hyperlink ref="M14" r:id="rId3" location="L2P9" xr:uid="{32EE1D00-DDAD-440C-964B-878B63D616DE}"/>
    <hyperlink ref="M13" r:id="rId4" location="L2P16" xr:uid="{AC6D498F-FE55-4CCC-9EA0-01B342C300D1}"/>
    <hyperlink ref="M17" r:id="rId5" location="L2P9" xr:uid="{9FF06B81-DDCD-423E-B172-599742364BC2}"/>
    <hyperlink ref="M18" r:id="rId6" location="L2P9" xr:uid="{1C16B443-F754-44D2-B123-DBED9A3C3DCA}"/>
    <hyperlink ref="M19" r:id="rId7" location="L2P9" xr:uid="{FA143CD3-6A4D-4107-9E1D-969B2F85F9E2}"/>
    <hyperlink ref="M20" r:id="rId8" location="L2P9" xr:uid="{B95856D8-B3D8-4C64-BC27-12074E40B84F}"/>
    <hyperlink ref="M21" r:id="rId9" location="L2P9" xr:uid="{670EE92B-CC0D-446F-9E5C-12AFBA6D4919}"/>
    <hyperlink ref="M22" r:id="rId10" location="L2P9" xr:uid="{168E5AB3-CC8D-4127-9F30-096991EBE271}"/>
    <hyperlink ref="M23" r:id="rId11" location="L2P9" xr:uid="{55DFD838-52A1-456D-ADB4-4544D4F424F6}"/>
    <hyperlink ref="M24" r:id="rId12" location="L2P9" xr:uid="{0D764C6E-8819-4FB6-AF3E-5CB5C96CFA91}"/>
    <hyperlink ref="M4" r:id="rId13" location="L2P8" xr:uid="{E5D0CFEA-08DD-4353-A806-011B9B9020BD}"/>
    <hyperlink ref="M6" r:id="rId14" location="L2P9" xr:uid="{68A36CC6-E4A3-40F6-A084-A25418605C4F}"/>
    <hyperlink ref="M7" r:id="rId15" location="L2P9" xr:uid="{B0150882-BF52-4FCF-BA4C-D7A28DF01CAB}"/>
    <hyperlink ref="M8" r:id="rId16" location="L2P9" xr:uid="{1C9D7D93-50A1-4B45-AE0E-7116B8652BA2}"/>
    <hyperlink ref="M9" r:id="rId17" location="L2P16" xr:uid="{6DB51D73-60A3-431B-9A42-F4504DE56098}"/>
    <hyperlink ref="M10" r:id="rId18" location="L2P16" xr:uid="{F3FFB1D9-5DF1-4470-BE3F-F532CFDAE5AB}"/>
    <hyperlink ref="M11" r:id="rId19" location="L2P16" xr:uid="{DD86CEB8-3044-4DCF-B425-F5E355CEF600}"/>
    <hyperlink ref="M12" r:id="rId20" location="L2P16" xr:uid="{6228981C-CA50-40F5-99C5-ABDC2B46686B}"/>
    <hyperlink ref="O18" r:id="rId21" xr:uid="{D09D105E-9801-441E-8662-70DEA0609A4D}"/>
    <hyperlink ref="O19" r:id="rId22" xr:uid="{960DD547-C972-4A5A-8A37-0A5B398E8A58}"/>
    <hyperlink ref="O20" r:id="rId23" xr:uid="{573B0618-BA02-4484-AA70-D817E206FC2A}"/>
    <hyperlink ref="O21" r:id="rId24" xr:uid="{E8D85993-8819-4FA8-9F4C-8C0A062A0A6D}"/>
    <hyperlink ref="O22" r:id="rId25" xr:uid="{9F1CA186-E1EE-47AD-86C1-E759B9D73A59}"/>
    <hyperlink ref="O23" r:id="rId26" xr:uid="{B97039B7-2239-42E1-9E56-C701EE76B10D}"/>
    <hyperlink ref="O24" r:id="rId27" xr:uid="{F16AA28F-1253-46ED-AB42-1968A8697F53}"/>
  </hyperlinks>
  <pageMargins left="0.7" right="0.7" top="0.75" bottom="0.75" header="0.3" footer="0.3"/>
  <pageSetup paperSize="9" orientation="portrait"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6C41-9ED9-44C5-A51C-C0470FC7FE6E}">
  <dimension ref="B1:AS98"/>
  <sheetViews>
    <sheetView zoomScaleNormal="100" workbookViewId="0">
      <pane ySplit="2" topLeftCell="A3" activePane="bottomLeft" state="frozen"/>
      <selection activeCell="P30" sqref="P30"/>
      <selection pane="bottomLeft"/>
    </sheetView>
  </sheetViews>
  <sheetFormatPr defaultRowHeight="14.5" x14ac:dyDescent="0.35"/>
  <cols>
    <col min="1" max="1" width="3.26953125" customWidth="1"/>
    <col min="2" max="2" width="5.54296875" customWidth="1"/>
    <col min="3" max="3" width="31.7265625" customWidth="1"/>
    <col min="4" max="4" width="13.1796875" customWidth="1"/>
    <col min="7" max="7" width="12.81640625" bestFit="1" customWidth="1"/>
    <col min="12" max="12" width="30.7265625" customWidth="1"/>
    <col min="13" max="13" width="9.453125" bestFit="1" customWidth="1"/>
    <col min="14" max="14" width="6.81640625" customWidth="1"/>
    <col min="15" max="15" width="6.1796875" customWidth="1"/>
  </cols>
  <sheetData>
    <row r="1" spans="2:45" x14ac:dyDescent="0.35">
      <c r="E1" s="5"/>
      <c r="F1" s="5"/>
      <c r="G1" s="5"/>
      <c r="H1" s="5"/>
      <c r="I1" s="5"/>
      <c r="K1" s="74" t="s">
        <v>113</v>
      </c>
      <c r="L1" s="74"/>
      <c r="M1" s="74"/>
      <c r="N1" s="74"/>
      <c r="O1" s="1"/>
    </row>
    <row r="2" spans="2:45" x14ac:dyDescent="0.35">
      <c r="B2" s="1" t="s">
        <v>114</v>
      </c>
      <c r="C2" s="1" t="s">
        <v>115</v>
      </c>
      <c r="D2" s="1" t="s">
        <v>108</v>
      </c>
      <c r="E2" s="6">
        <v>2021</v>
      </c>
      <c r="F2" s="6" t="s">
        <v>116</v>
      </c>
      <c r="G2" s="6" t="s">
        <v>117</v>
      </c>
      <c r="H2" s="6">
        <v>2023</v>
      </c>
      <c r="I2" s="6"/>
      <c r="J2" s="1" t="s">
        <v>118</v>
      </c>
      <c r="K2" s="1" t="s">
        <v>60</v>
      </c>
      <c r="L2" s="1" t="s">
        <v>0</v>
      </c>
      <c r="M2" s="1" t="s">
        <v>119</v>
      </c>
      <c r="N2" s="1" t="s">
        <v>120</v>
      </c>
      <c r="O2" s="1" t="s">
        <v>121</v>
      </c>
    </row>
    <row r="3" spans="2:45" x14ac:dyDescent="0.35">
      <c r="B3">
        <v>1</v>
      </c>
      <c r="C3" t="s">
        <v>122</v>
      </c>
      <c r="D3" t="s">
        <v>110</v>
      </c>
      <c r="E3">
        <v>1</v>
      </c>
      <c r="F3">
        <v>1</v>
      </c>
      <c r="G3">
        <v>8</v>
      </c>
      <c r="H3">
        <v>1</v>
      </c>
      <c r="J3">
        <f t="shared" ref="J3:J34" si="0">IF(E3=0,0,1)</f>
        <v>1</v>
      </c>
      <c r="L3" t="s">
        <v>262</v>
      </c>
      <c r="M3" s="7" t="s">
        <v>263</v>
      </c>
    </row>
    <row r="4" spans="2:45" x14ac:dyDescent="0.35">
      <c r="B4">
        <v>2</v>
      </c>
      <c r="C4" t="s">
        <v>264</v>
      </c>
      <c r="D4" t="s">
        <v>265</v>
      </c>
      <c r="E4">
        <v>0.85</v>
      </c>
      <c r="F4">
        <v>0.85</v>
      </c>
      <c r="G4">
        <v>0.85</v>
      </c>
      <c r="H4">
        <v>0.85</v>
      </c>
      <c r="J4">
        <f t="shared" si="0"/>
        <v>1</v>
      </c>
      <c r="L4" t="s">
        <v>16</v>
      </c>
      <c r="M4" s="7" t="s">
        <v>266</v>
      </c>
    </row>
    <row r="5" spans="2:45" x14ac:dyDescent="0.35">
      <c r="B5">
        <v>3</v>
      </c>
      <c r="C5" t="s">
        <v>327</v>
      </c>
      <c r="D5" t="s">
        <v>328</v>
      </c>
      <c r="E5">
        <v>0</v>
      </c>
      <c r="F5">
        <v>0</v>
      </c>
      <c r="G5">
        <v>0</v>
      </c>
      <c r="H5">
        <v>0</v>
      </c>
      <c r="J5">
        <f t="shared" si="0"/>
        <v>0</v>
      </c>
    </row>
    <row r="6" spans="2:45" x14ac:dyDescent="0.35">
      <c r="B6">
        <v>4</v>
      </c>
      <c r="C6" t="s">
        <v>329</v>
      </c>
      <c r="D6" t="s">
        <v>330</v>
      </c>
      <c r="E6">
        <v>0</v>
      </c>
      <c r="F6">
        <v>0</v>
      </c>
      <c r="G6">
        <v>0</v>
      </c>
      <c r="H6">
        <v>0</v>
      </c>
      <c r="J6">
        <f t="shared" si="0"/>
        <v>0</v>
      </c>
    </row>
    <row r="7" spans="2:45" x14ac:dyDescent="0.35">
      <c r="B7">
        <v>5</v>
      </c>
      <c r="C7" t="s">
        <v>331</v>
      </c>
      <c r="D7" t="s">
        <v>332</v>
      </c>
      <c r="E7">
        <v>0</v>
      </c>
      <c r="F7">
        <v>0</v>
      </c>
      <c r="G7">
        <v>0</v>
      </c>
      <c r="H7">
        <v>0</v>
      </c>
      <c r="J7">
        <f t="shared" si="0"/>
        <v>0</v>
      </c>
    </row>
    <row r="8" spans="2:45" x14ac:dyDescent="0.35">
      <c r="B8">
        <v>6</v>
      </c>
      <c r="C8" t="s">
        <v>267</v>
      </c>
      <c r="D8" t="s">
        <v>268</v>
      </c>
      <c r="E8">
        <v>6.77</v>
      </c>
      <c r="F8">
        <v>6.92</v>
      </c>
      <c r="G8">
        <v>7.16</v>
      </c>
      <c r="H8">
        <v>7.46</v>
      </c>
      <c r="J8">
        <f t="shared" si="0"/>
        <v>1</v>
      </c>
      <c r="K8" t="s">
        <v>85</v>
      </c>
      <c r="L8" t="s">
        <v>16</v>
      </c>
      <c r="M8" s="7" t="s">
        <v>269</v>
      </c>
      <c r="AB8" s="3"/>
      <c r="AN8" s="4"/>
      <c r="AO8" s="4"/>
      <c r="AP8" s="3"/>
      <c r="AQ8" s="4"/>
      <c r="AR8" s="4"/>
      <c r="AS8" s="3"/>
    </row>
    <row r="9" spans="2:45" x14ac:dyDescent="0.35">
      <c r="B9">
        <v>7</v>
      </c>
      <c r="C9" t="s">
        <v>270</v>
      </c>
      <c r="D9" t="s">
        <v>271</v>
      </c>
      <c r="E9">
        <v>618.73</v>
      </c>
      <c r="F9">
        <v>631.94000000000005</v>
      </c>
      <c r="G9">
        <v>654.21</v>
      </c>
      <c r="H9">
        <v>681.39</v>
      </c>
      <c r="J9">
        <f t="shared" si="0"/>
        <v>1</v>
      </c>
      <c r="K9" t="s">
        <v>85</v>
      </c>
      <c r="L9" t="s">
        <v>16</v>
      </c>
      <c r="M9" s="7" t="s">
        <v>272</v>
      </c>
    </row>
    <row r="10" spans="2:45" x14ac:dyDescent="0.35">
      <c r="B10">
        <v>8</v>
      </c>
      <c r="C10" t="s">
        <v>273</v>
      </c>
      <c r="D10" t="s">
        <v>274</v>
      </c>
      <c r="E10">
        <v>0.41299999999999998</v>
      </c>
      <c r="F10">
        <v>0.41299999999999998</v>
      </c>
      <c r="G10">
        <v>0.41299999999999998</v>
      </c>
      <c r="H10">
        <v>0.41299999999999998</v>
      </c>
      <c r="J10">
        <f t="shared" si="0"/>
        <v>1</v>
      </c>
      <c r="L10" t="s">
        <v>16</v>
      </c>
      <c r="M10" s="7" t="s">
        <v>272</v>
      </c>
    </row>
    <row r="11" spans="2:45" x14ac:dyDescent="0.35">
      <c r="B11">
        <v>9</v>
      </c>
      <c r="C11" t="s">
        <v>275</v>
      </c>
      <c r="D11" t="s">
        <v>276</v>
      </c>
      <c r="E11">
        <v>9334</v>
      </c>
      <c r="F11">
        <v>9534</v>
      </c>
      <c r="G11">
        <v>9870</v>
      </c>
      <c r="H11">
        <v>10280</v>
      </c>
      <c r="J11">
        <f t="shared" si="0"/>
        <v>1</v>
      </c>
      <c r="K11" t="s">
        <v>85</v>
      </c>
      <c r="L11" t="s">
        <v>16</v>
      </c>
    </row>
    <row r="12" spans="2:45" x14ac:dyDescent="0.35">
      <c r="B12">
        <v>10</v>
      </c>
      <c r="C12" t="s">
        <v>277</v>
      </c>
      <c r="D12" t="s">
        <v>278</v>
      </c>
      <c r="E12">
        <v>13390</v>
      </c>
      <c r="F12">
        <v>13676</v>
      </c>
      <c r="G12">
        <v>14158</v>
      </c>
      <c r="H12">
        <v>14746</v>
      </c>
      <c r="J12">
        <f t="shared" si="0"/>
        <v>1</v>
      </c>
      <c r="K12" t="s">
        <v>279</v>
      </c>
      <c r="L12" t="s">
        <v>16</v>
      </c>
    </row>
    <row r="13" spans="2:45" x14ac:dyDescent="0.35">
      <c r="B13">
        <v>11</v>
      </c>
      <c r="C13" t="s">
        <v>280</v>
      </c>
      <c r="D13" t="s">
        <v>281</v>
      </c>
      <c r="E13">
        <v>15239</v>
      </c>
      <c r="F13">
        <v>15565</v>
      </c>
      <c r="G13">
        <v>16114</v>
      </c>
      <c r="H13">
        <v>16783</v>
      </c>
      <c r="J13">
        <f t="shared" si="0"/>
        <v>1</v>
      </c>
      <c r="K13" t="s">
        <v>279</v>
      </c>
      <c r="L13" t="s">
        <v>16</v>
      </c>
    </row>
    <row r="14" spans="2:45" x14ac:dyDescent="0.35">
      <c r="B14">
        <v>12</v>
      </c>
      <c r="C14" t="s">
        <v>282</v>
      </c>
      <c r="D14" t="s">
        <v>283</v>
      </c>
      <c r="E14">
        <v>9334</v>
      </c>
      <c r="F14">
        <v>9534</v>
      </c>
      <c r="G14">
        <v>9870</v>
      </c>
      <c r="H14">
        <v>10280</v>
      </c>
      <c r="J14">
        <f t="shared" si="0"/>
        <v>1</v>
      </c>
      <c r="K14" t="s">
        <v>279</v>
      </c>
      <c r="L14" t="s">
        <v>16</v>
      </c>
    </row>
    <row r="15" spans="2:45" x14ac:dyDescent="0.35">
      <c r="B15">
        <v>13</v>
      </c>
      <c r="C15" t="s">
        <v>284</v>
      </c>
      <c r="D15" t="s">
        <v>285</v>
      </c>
      <c r="E15">
        <v>13390</v>
      </c>
      <c r="F15">
        <v>13676</v>
      </c>
      <c r="G15">
        <v>14158</v>
      </c>
      <c r="H15">
        <v>14746</v>
      </c>
      <c r="J15">
        <f t="shared" si="0"/>
        <v>1</v>
      </c>
      <c r="K15" t="s">
        <v>279</v>
      </c>
      <c r="L15" t="s">
        <v>16</v>
      </c>
    </row>
    <row r="16" spans="2:45" x14ac:dyDescent="0.35">
      <c r="B16">
        <v>14</v>
      </c>
      <c r="C16" t="s">
        <v>333</v>
      </c>
      <c r="D16" s="3" t="s">
        <v>334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</row>
    <row r="17" spans="2:14" x14ac:dyDescent="0.35">
      <c r="B17">
        <v>15</v>
      </c>
      <c r="C17" t="s">
        <v>286</v>
      </c>
      <c r="D17" t="s">
        <v>287</v>
      </c>
      <c r="E17">
        <v>0.08</v>
      </c>
      <c r="F17">
        <v>0.08</v>
      </c>
      <c r="G17">
        <v>0.08</v>
      </c>
      <c r="H17">
        <v>0.08</v>
      </c>
      <c r="J17">
        <f t="shared" si="0"/>
        <v>1</v>
      </c>
      <c r="L17" t="s">
        <v>16</v>
      </c>
      <c r="M17" s="7" t="s">
        <v>288</v>
      </c>
    </row>
    <row r="18" spans="2:14" x14ac:dyDescent="0.35">
      <c r="B18">
        <v>16</v>
      </c>
      <c r="C18" t="s">
        <v>289</v>
      </c>
      <c r="D18" t="s">
        <v>290</v>
      </c>
      <c r="E18">
        <v>16623</v>
      </c>
      <c r="F18">
        <v>16978</v>
      </c>
      <c r="G18">
        <v>17576</v>
      </c>
      <c r="H18">
        <v>18306</v>
      </c>
      <c r="J18">
        <f t="shared" si="0"/>
        <v>1</v>
      </c>
      <c r="K18" t="s">
        <v>279</v>
      </c>
      <c r="L18" t="s">
        <v>16</v>
      </c>
    </row>
    <row r="19" spans="2:14" x14ac:dyDescent="0.35">
      <c r="B19">
        <v>17</v>
      </c>
      <c r="C19" t="s">
        <v>291</v>
      </c>
      <c r="D19" t="s">
        <v>292</v>
      </c>
      <c r="E19">
        <v>26597</v>
      </c>
      <c r="F19">
        <v>27165</v>
      </c>
      <c r="G19">
        <v>28122</v>
      </c>
      <c r="H19">
        <v>29290</v>
      </c>
      <c r="J19">
        <f t="shared" si="0"/>
        <v>1</v>
      </c>
      <c r="K19" t="s">
        <v>279</v>
      </c>
      <c r="L19" t="s">
        <v>16</v>
      </c>
    </row>
    <row r="20" spans="2:14" x14ac:dyDescent="0.35">
      <c r="B20">
        <v>18</v>
      </c>
      <c r="C20" t="s">
        <v>293</v>
      </c>
      <c r="D20" t="s">
        <v>294</v>
      </c>
      <c r="E20">
        <v>1.32</v>
      </c>
      <c r="F20">
        <v>1.32</v>
      </c>
      <c r="G20">
        <v>1.32</v>
      </c>
      <c r="H20" s="34">
        <v>2.0699999999999998</v>
      </c>
      <c r="J20">
        <f t="shared" si="0"/>
        <v>1</v>
      </c>
      <c r="L20" t="s">
        <v>16</v>
      </c>
      <c r="M20" s="7" t="s">
        <v>295</v>
      </c>
      <c r="N20" t="s">
        <v>296</v>
      </c>
    </row>
    <row r="21" spans="2:14" x14ac:dyDescent="0.35">
      <c r="B21">
        <v>19</v>
      </c>
      <c r="C21" t="s">
        <v>297</v>
      </c>
      <c r="D21" t="s">
        <v>298</v>
      </c>
      <c r="E21">
        <v>1.45</v>
      </c>
      <c r="F21">
        <v>1.45</v>
      </c>
      <c r="G21">
        <v>1.45</v>
      </c>
      <c r="H21" s="34">
        <v>2.2000000000000002</v>
      </c>
      <c r="J21">
        <f t="shared" si="0"/>
        <v>1</v>
      </c>
      <c r="L21" t="s">
        <v>16</v>
      </c>
      <c r="M21" s="7" t="s">
        <v>295</v>
      </c>
      <c r="N21" t="s">
        <v>296</v>
      </c>
    </row>
    <row r="22" spans="2:14" x14ac:dyDescent="0.35">
      <c r="B22">
        <v>20</v>
      </c>
      <c r="C22" t="s">
        <v>299</v>
      </c>
      <c r="D22" t="s">
        <v>300</v>
      </c>
      <c r="E22">
        <v>1.6</v>
      </c>
      <c r="F22">
        <v>1.6</v>
      </c>
      <c r="G22">
        <v>1.6</v>
      </c>
      <c r="H22" s="34">
        <v>2.35</v>
      </c>
      <c r="J22">
        <f t="shared" si="0"/>
        <v>1</v>
      </c>
      <c r="L22" t="s">
        <v>16</v>
      </c>
      <c r="M22" s="7" t="s">
        <v>295</v>
      </c>
      <c r="N22" t="s">
        <v>296</v>
      </c>
    </row>
    <row r="23" spans="2:14" x14ac:dyDescent="0.35">
      <c r="B23">
        <v>21</v>
      </c>
      <c r="C23" t="s">
        <v>301</v>
      </c>
      <c r="D23" t="s">
        <v>302</v>
      </c>
      <c r="E23">
        <v>1.32</v>
      </c>
      <c r="F23">
        <v>1.32</v>
      </c>
      <c r="G23">
        <v>1.32</v>
      </c>
      <c r="H23" s="34">
        <v>2.0699999999999998</v>
      </c>
      <c r="J23">
        <f t="shared" si="0"/>
        <v>1</v>
      </c>
      <c r="L23" t="s">
        <v>16</v>
      </c>
      <c r="M23" s="7" t="s">
        <v>295</v>
      </c>
      <c r="N23" t="s">
        <v>296</v>
      </c>
    </row>
    <row r="24" spans="2:14" x14ac:dyDescent="0.35">
      <c r="B24">
        <v>22</v>
      </c>
      <c r="C24" t="s">
        <v>303</v>
      </c>
      <c r="D24" t="s">
        <v>304</v>
      </c>
      <c r="E24">
        <v>1.45</v>
      </c>
      <c r="F24">
        <v>1.45</v>
      </c>
      <c r="G24">
        <v>1.45</v>
      </c>
      <c r="H24" s="34">
        <v>2.2000000000000002</v>
      </c>
      <c r="J24">
        <f t="shared" si="0"/>
        <v>1</v>
      </c>
      <c r="L24" t="s">
        <v>16</v>
      </c>
      <c r="M24" s="7" t="s">
        <v>295</v>
      </c>
      <c r="N24" t="s">
        <v>296</v>
      </c>
    </row>
    <row r="25" spans="2:14" x14ac:dyDescent="0.35">
      <c r="B25">
        <v>23</v>
      </c>
      <c r="C25" t="s">
        <v>305</v>
      </c>
      <c r="D25" t="s">
        <v>306</v>
      </c>
      <c r="E25">
        <v>1.6</v>
      </c>
      <c r="F25">
        <v>1.6</v>
      </c>
      <c r="G25">
        <v>1.6</v>
      </c>
      <c r="H25" s="34">
        <v>2.35</v>
      </c>
      <c r="J25">
        <f t="shared" si="0"/>
        <v>1</v>
      </c>
      <c r="L25" t="s">
        <v>16</v>
      </c>
      <c r="M25" s="7" t="s">
        <v>295</v>
      </c>
      <c r="N25" t="s">
        <v>296</v>
      </c>
    </row>
    <row r="26" spans="2:14" x14ac:dyDescent="0.35">
      <c r="B26">
        <v>24</v>
      </c>
      <c r="C26" t="s">
        <v>307</v>
      </c>
      <c r="D26" t="s">
        <v>308</v>
      </c>
      <c r="E26">
        <v>29.81</v>
      </c>
      <c r="F26">
        <v>30.05</v>
      </c>
      <c r="G26">
        <v>30.05</v>
      </c>
      <c r="H26" s="34">
        <v>32.4</v>
      </c>
      <c r="J26">
        <f t="shared" si="0"/>
        <v>1</v>
      </c>
      <c r="L26" t="s">
        <v>16</v>
      </c>
      <c r="M26" s="7" t="s">
        <v>295</v>
      </c>
      <c r="N26" t="s">
        <v>296</v>
      </c>
    </row>
    <row r="27" spans="2:14" x14ac:dyDescent="0.35">
      <c r="B27">
        <v>25</v>
      </c>
      <c r="C27" t="s">
        <v>309</v>
      </c>
      <c r="D27" t="s">
        <v>310</v>
      </c>
      <c r="E27">
        <v>29.81</v>
      </c>
      <c r="F27">
        <v>30.05</v>
      </c>
      <c r="G27">
        <v>30.05</v>
      </c>
      <c r="H27" s="34">
        <v>32.4</v>
      </c>
      <c r="J27">
        <f t="shared" si="0"/>
        <v>1</v>
      </c>
      <c r="L27" t="s">
        <v>16</v>
      </c>
      <c r="M27" s="7" t="s">
        <v>295</v>
      </c>
      <c r="N27" t="s">
        <v>296</v>
      </c>
    </row>
    <row r="28" spans="2:14" x14ac:dyDescent="0.35">
      <c r="B28">
        <v>26</v>
      </c>
      <c r="C28" t="s">
        <v>311</v>
      </c>
      <c r="D28" s="4" t="s">
        <v>312</v>
      </c>
      <c r="E28">
        <v>43.44</v>
      </c>
      <c r="F28">
        <v>44.37</v>
      </c>
      <c r="G28">
        <v>44.37</v>
      </c>
      <c r="H28" s="34">
        <v>47.84</v>
      </c>
      <c r="J28">
        <f t="shared" si="0"/>
        <v>1</v>
      </c>
      <c r="L28" t="s">
        <v>16</v>
      </c>
      <c r="M28" s="7" t="s">
        <v>295</v>
      </c>
      <c r="N28" t="s">
        <v>296</v>
      </c>
    </row>
    <row r="29" spans="2:14" x14ac:dyDescent="0.35">
      <c r="B29">
        <v>27</v>
      </c>
      <c r="C29" t="s">
        <v>313</v>
      </c>
      <c r="D29" s="4" t="s">
        <v>314</v>
      </c>
      <c r="E29">
        <v>0.3</v>
      </c>
      <c r="F29">
        <v>0.3</v>
      </c>
      <c r="G29">
        <v>0.3</v>
      </c>
      <c r="H29" s="34">
        <v>0.3</v>
      </c>
      <c r="J29">
        <f t="shared" si="0"/>
        <v>1</v>
      </c>
      <c r="L29" t="s">
        <v>16</v>
      </c>
      <c r="M29" s="7" t="s">
        <v>295</v>
      </c>
      <c r="N29" t="s">
        <v>296</v>
      </c>
    </row>
    <row r="30" spans="2:14" x14ac:dyDescent="0.35">
      <c r="B30">
        <v>28</v>
      </c>
      <c r="C30" t="s">
        <v>315</v>
      </c>
      <c r="D30" s="3" t="s">
        <v>316</v>
      </c>
      <c r="E30">
        <v>70</v>
      </c>
      <c r="F30">
        <v>70</v>
      </c>
      <c r="G30">
        <v>70</v>
      </c>
      <c r="H30" s="34">
        <v>70</v>
      </c>
      <c r="J30">
        <f t="shared" si="0"/>
        <v>1</v>
      </c>
      <c r="L30" t="s">
        <v>16</v>
      </c>
      <c r="M30" s="7" t="s">
        <v>295</v>
      </c>
      <c r="N30" t="s">
        <v>296</v>
      </c>
    </row>
    <row r="31" spans="2:14" x14ac:dyDescent="0.35">
      <c r="B31">
        <v>29</v>
      </c>
      <c r="C31" t="s">
        <v>317</v>
      </c>
      <c r="D31" s="4" t="s">
        <v>318</v>
      </c>
      <c r="E31">
        <v>15</v>
      </c>
      <c r="F31">
        <v>15</v>
      </c>
      <c r="G31">
        <v>15</v>
      </c>
      <c r="H31" s="34">
        <v>15</v>
      </c>
      <c r="J31">
        <f t="shared" si="0"/>
        <v>1</v>
      </c>
      <c r="L31" t="s">
        <v>16</v>
      </c>
      <c r="M31" s="7" t="s">
        <v>295</v>
      </c>
      <c r="N31" t="s">
        <v>296</v>
      </c>
    </row>
    <row r="32" spans="2:14" x14ac:dyDescent="0.35">
      <c r="B32">
        <v>30</v>
      </c>
      <c r="C32" t="s">
        <v>319</v>
      </c>
      <c r="D32" s="4" t="s">
        <v>320</v>
      </c>
      <c r="E32">
        <v>8433</v>
      </c>
      <c r="F32">
        <v>8613</v>
      </c>
      <c r="G32">
        <v>8613</v>
      </c>
      <c r="H32" s="34">
        <v>9287</v>
      </c>
      <c r="J32">
        <f t="shared" si="0"/>
        <v>1</v>
      </c>
      <c r="L32" t="s">
        <v>16</v>
      </c>
      <c r="M32" s="7" t="s">
        <v>295</v>
      </c>
      <c r="N32" t="s">
        <v>296</v>
      </c>
    </row>
    <row r="33" spans="2:14" x14ac:dyDescent="0.35">
      <c r="B33">
        <v>31</v>
      </c>
      <c r="C33" t="s">
        <v>321</v>
      </c>
      <c r="D33" s="3" t="s">
        <v>322</v>
      </c>
      <c r="E33">
        <v>8433</v>
      </c>
      <c r="F33">
        <v>8613</v>
      </c>
      <c r="G33">
        <v>8613</v>
      </c>
      <c r="H33" s="34">
        <v>9287</v>
      </c>
      <c r="J33">
        <f t="shared" si="0"/>
        <v>1</v>
      </c>
      <c r="L33" t="s">
        <v>16</v>
      </c>
      <c r="M33" s="7" t="s">
        <v>295</v>
      </c>
      <c r="N33" t="s">
        <v>296</v>
      </c>
    </row>
    <row r="34" spans="2:14" x14ac:dyDescent="0.35">
      <c r="B34">
        <v>32</v>
      </c>
      <c r="C34" t="s">
        <v>323</v>
      </c>
      <c r="D34" t="s">
        <v>324</v>
      </c>
      <c r="E34">
        <v>7755</v>
      </c>
      <c r="F34">
        <v>7921</v>
      </c>
      <c r="G34">
        <v>7921</v>
      </c>
      <c r="H34" s="34">
        <v>8541</v>
      </c>
      <c r="J34">
        <f t="shared" si="0"/>
        <v>1</v>
      </c>
      <c r="L34" t="s">
        <v>16</v>
      </c>
      <c r="M34" s="7" t="s">
        <v>295</v>
      </c>
      <c r="N34" t="s">
        <v>296</v>
      </c>
    </row>
    <row r="35" spans="2:14" x14ac:dyDescent="0.35">
      <c r="B35">
        <v>33</v>
      </c>
      <c r="C35" t="s">
        <v>325</v>
      </c>
      <c r="D35" t="s">
        <v>326</v>
      </c>
      <c r="E35">
        <v>6804</v>
      </c>
      <c r="F35">
        <v>6949</v>
      </c>
      <c r="G35">
        <v>6949</v>
      </c>
      <c r="H35" s="34">
        <v>7493</v>
      </c>
      <c r="J35">
        <v>1</v>
      </c>
      <c r="L35" t="s">
        <v>16</v>
      </c>
      <c r="M35" s="7" t="s">
        <v>295</v>
      </c>
      <c r="N35" t="s">
        <v>296</v>
      </c>
    </row>
    <row r="37" spans="2:14" x14ac:dyDescent="0.35">
      <c r="C37" s="34"/>
    </row>
    <row r="39" spans="2:14" x14ac:dyDescent="0.35">
      <c r="C39" s="54"/>
      <c r="D39" s="53"/>
    </row>
    <row r="40" spans="2:14" x14ac:dyDescent="0.35">
      <c r="B40" s="34"/>
      <c r="C40" s="56"/>
      <c r="D40" s="53"/>
      <c r="E40" s="1"/>
    </row>
    <row r="41" spans="2:14" x14ac:dyDescent="0.35">
      <c r="B41" s="34"/>
      <c r="C41" s="53"/>
      <c r="D41" s="54"/>
      <c r="E41" s="1"/>
    </row>
    <row r="42" spans="2:14" x14ac:dyDescent="0.35">
      <c r="B42" s="34"/>
      <c r="C42" s="53"/>
      <c r="D42" s="54"/>
      <c r="E42" s="1"/>
    </row>
    <row r="43" spans="2:14" x14ac:dyDescent="0.35">
      <c r="C43" s="53"/>
      <c r="D43" s="54"/>
      <c r="E43" s="1"/>
    </row>
    <row r="44" spans="2:14" x14ac:dyDescent="0.35">
      <c r="C44" s="53"/>
      <c r="D44" s="53"/>
    </row>
    <row r="45" spans="2:14" x14ac:dyDescent="0.35">
      <c r="C45" s="54"/>
      <c r="D45" s="53"/>
    </row>
    <row r="46" spans="2:14" x14ac:dyDescent="0.35">
      <c r="B46" s="37"/>
      <c r="C46" s="55"/>
      <c r="D46" s="57"/>
    </row>
    <row r="47" spans="2:14" x14ac:dyDescent="0.35">
      <c r="B47" s="34"/>
      <c r="C47" s="55"/>
      <c r="D47" s="53"/>
    </row>
    <row r="48" spans="2:14" x14ac:dyDescent="0.35">
      <c r="B48" s="34"/>
      <c r="C48" s="24"/>
      <c r="D48" s="53"/>
    </row>
    <row r="49" spans="2:4" x14ac:dyDescent="0.35">
      <c r="B49" s="34"/>
      <c r="C49" s="55"/>
      <c r="D49" s="53"/>
    </row>
    <row r="50" spans="2:4" x14ac:dyDescent="0.35">
      <c r="C50" s="55"/>
      <c r="D50" s="53"/>
    </row>
    <row r="51" spans="2:4" x14ac:dyDescent="0.35">
      <c r="C51" s="58"/>
      <c r="D51" s="53"/>
    </row>
    <row r="52" spans="2:4" x14ac:dyDescent="0.35">
      <c r="B52" s="23"/>
      <c r="C52" s="55"/>
      <c r="D52" s="53"/>
    </row>
    <row r="53" spans="2:4" x14ac:dyDescent="0.35">
      <c r="C53" s="55"/>
      <c r="D53" s="53"/>
    </row>
    <row r="54" spans="2:4" x14ac:dyDescent="0.35">
      <c r="C54" s="55"/>
      <c r="D54" s="53"/>
    </row>
    <row r="55" spans="2:4" x14ac:dyDescent="0.35">
      <c r="C55" s="10"/>
    </row>
    <row r="57" spans="2:4" x14ac:dyDescent="0.35">
      <c r="C57" s="1"/>
    </row>
    <row r="74" spans="5:9" x14ac:dyDescent="0.35">
      <c r="E74" s="29"/>
      <c r="I74" s="5"/>
    </row>
    <row r="75" spans="5:9" x14ac:dyDescent="0.35">
      <c r="E75" s="29"/>
      <c r="I75" s="5"/>
    </row>
    <row r="76" spans="5:9" x14ac:dyDescent="0.35">
      <c r="E76" s="29"/>
      <c r="I76" s="5"/>
    </row>
    <row r="77" spans="5:9" x14ac:dyDescent="0.35">
      <c r="E77" s="29"/>
      <c r="I77" s="5"/>
    </row>
    <row r="78" spans="5:9" x14ac:dyDescent="0.35">
      <c r="E78" s="29"/>
      <c r="I78" s="5"/>
    </row>
    <row r="79" spans="5:9" x14ac:dyDescent="0.35">
      <c r="E79" s="29"/>
      <c r="I79" s="5"/>
    </row>
    <row r="80" spans="5:9" x14ac:dyDescent="0.35">
      <c r="E80" s="29"/>
      <c r="I80" s="5"/>
    </row>
    <row r="81" spans="4:9" x14ac:dyDescent="0.35">
      <c r="E81" s="29"/>
      <c r="I81" s="5"/>
    </row>
    <row r="82" spans="4:9" x14ac:dyDescent="0.35">
      <c r="D82" s="4"/>
      <c r="E82" s="29"/>
      <c r="I82" s="5"/>
    </row>
    <row r="83" spans="4:9" x14ac:dyDescent="0.35">
      <c r="D83" s="4"/>
      <c r="E83" s="29"/>
      <c r="I83" s="5"/>
    </row>
    <row r="84" spans="4:9" x14ac:dyDescent="0.35">
      <c r="D84" s="3"/>
      <c r="E84" s="29"/>
      <c r="I84" s="5"/>
    </row>
    <row r="85" spans="4:9" x14ac:dyDescent="0.35">
      <c r="E85" s="29"/>
      <c r="I85" s="5"/>
    </row>
    <row r="86" spans="4:9" x14ac:dyDescent="0.35">
      <c r="E86" s="29"/>
      <c r="I86" s="5"/>
    </row>
    <row r="90" spans="4:9" x14ac:dyDescent="0.35">
      <c r="E90" s="29"/>
      <c r="H90" s="5"/>
    </row>
    <row r="91" spans="4:9" x14ac:dyDescent="0.35">
      <c r="E91" s="29"/>
      <c r="H91" s="5"/>
    </row>
    <row r="92" spans="4:9" x14ac:dyDescent="0.35">
      <c r="E92" s="29"/>
      <c r="H92" s="5"/>
    </row>
    <row r="93" spans="4:9" x14ac:dyDescent="0.35">
      <c r="E93" s="29"/>
      <c r="H93" s="5"/>
    </row>
    <row r="94" spans="4:9" x14ac:dyDescent="0.35">
      <c r="E94" s="29"/>
      <c r="H94" s="5"/>
    </row>
    <row r="95" spans="4:9" x14ac:dyDescent="0.35">
      <c r="E95" s="29"/>
      <c r="H95" s="5"/>
    </row>
    <row r="96" spans="4:9" x14ac:dyDescent="0.35">
      <c r="E96" s="29"/>
      <c r="H96" s="5"/>
    </row>
    <row r="97" spans="5:8" x14ac:dyDescent="0.35">
      <c r="E97" s="29"/>
      <c r="H97" s="5"/>
    </row>
    <row r="98" spans="5:8" x14ac:dyDescent="0.35">
      <c r="E98" s="29"/>
      <c r="H98" s="5"/>
    </row>
  </sheetData>
  <sortState xmlns:xlrd2="http://schemas.microsoft.com/office/spreadsheetml/2017/richdata2" ref="B2:O35">
    <sortCondition descending="1" ref="J2:J35"/>
    <sortCondition ref="B2:B35"/>
  </sortState>
  <mergeCells count="1">
    <mergeCell ref="K1:N1"/>
  </mergeCells>
  <hyperlinks>
    <hyperlink ref="M10" r:id="rId1" location="L2P11" xr:uid="{372324D4-2E58-443D-B7D7-6E85183278D1}"/>
    <hyperlink ref="M8" r:id="rId2" location="L2P19" xr:uid="{CB712055-88F1-4B12-8312-DE1AC382D5A1}"/>
    <hyperlink ref="M9" r:id="rId3" location="L2P11" xr:uid="{2E495D36-EDF0-4A51-9B2B-870EAD6BD6DC}"/>
    <hyperlink ref="M3" r:id="rId4" location="P3" xr:uid="{7E887EF8-C867-4FFB-9A03-1FD38D2CBACD}"/>
    <hyperlink ref="M4" r:id="rId5" location="L2P15" xr:uid="{EC1D4358-9C81-470D-B06B-C275E15388E2}"/>
    <hyperlink ref="M17" r:id="rId6" location="L2P12" xr:uid="{29797D25-3F1C-4D50-8A58-66A1B44DFA91}"/>
    <hyperlink ref="M22" r:id="rId7" xr:uid="{FC1DE18F-BF72-4275-A6F5-156292FA0F85}"/>
    <hyperlink ref="M23" r:id="rId8" xr:uid="{D3A41E2A-142E-4EE2-84E8-958010B10CE5}"/>
    <hyperlink ref="M24" r:id="rId9" xr:uid="{CE732815-C285-4647-A92D-C663C8F818A6}"/>
    <hyperlink ref="M25" r:id="rId10" xr:uid="{0114BCDF-0631-43F6-B59E-248049B637C9}"/>
    <hyperlink ref="M27" r:id="rId11" xr:uid="{90FB87A3-B8FE-4882-A367-3567A1E0169A}"/>
    <hyperlink ref="M28" r:id="rId12" xr:uid="{5D790364-8A75-4F90-8300-9023B129C9F8}"/>
    <hyperlink ref="M29" r:id="rId13" xr:uid="{D05F426F-83B9-4DB7-8FB3-AEDB89855544}"/>
    <hyperlink ref="M30" r:id="rId14" xr:uid="{A76F06DD-4D3B-4E31-855A-E4D69F4B12AC}"/>
    <hyperlink ref="M31" r:id="rId15" xr:uid="{B92C500E-87FC-4626-8505-6FC2304BB4BC}"/>
    <hyperlink ref="M32" r:id="rId16" xr:uid="{D5B62206-6480-430C-B000-26B0EDDBD000}"/>
    <hyperlink ref="M33" r:id="rId17" xr:uid="{D4C8C3DD-1A1E-4C47-B9E6-0D2726D4FB0E}"/>
    <hyperlink ref="M34" r:id="rId18" xr:uid="{911EFA45-F7B4-43A4-85CC-4976612E003E}"/>
    <hyperlink ref="M35" r:id="rId19" xr:uid="{D73CBB35-8254-4533-A327-29D9FF3996DC}"/>
  </hyperlinks>
  <pageMargins left="0.7" right="0.7" top="0.75" bottom="0.75" header="0.3" footer="0.3"/>
  <pageSetup paperSize="9"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5333-B0AC-4338-9428-3D3BFCBBA8FA}">
  <dimension ref="B1:O191"/>
  <sheetViews>
    <sheetView zoomScaleNormal="100" workbookViewId="0">
      <pane ySplit="2" topLeftCell="A16" activePane="bottomLeft" state="frozen"/>
      <selection activeCell="P30" sqref="P30"/>
      <selection pane="bottomLeft"/>
    </sheetView>
  </sheetViews>
  <sheetFormatPr defaultRowHeight="14.5" x14ac:dyDescent="0.35"/>
  <cols>
    <col min="1" max="1" width="3.1796875" customWidth="1"/>
    <col min="2" max="2" width="11.54296875" customWidth="1"/>
    <col min="3" max="3" width="58.81640625" customWidth="1"/>
    <col min="4" max="4" width="16.7265625" bestFit="1" customWidth="1"/>
    <col min="12" max="12" width="23.7265625" customWidth="1"/>
    <col min="13" max="13" width="33.81640625" customWidth="1"/>
    <col min="20" max="20" width="22.7265625" bestFit="1" customWidth="1"/>
    <col min="21" max="21" width="47.1796875" bestFit="1" customWidth="1"/>
    <col min="22" max="22" width="16.26953125" bestFit="1" customWidth="1"/>
    <col min="23" max="23" width="17.81640625" bestFit="1" customWidth="1"/>
    <col min="24" max="24" width="12.81640625" bestFit="1" customWidth="1"/>
  </cols>
  <sheetData>
    <row r="1" spans="2:15" x14ac:dyDescent="0.35">
      <c r="E1" s="5"/>
      <c r="F1" s="5"/>
      <c r="G1" s="5"/>
      <c r="H1" s="5"/>
      <c r="I1" s="5"/>
      <c r="K1" s="74" t="s">
        <v>113</v>
      </c>
      <c r="L1" s="74"/>
      <c r="M1" s="74"/>
      <c r="N1" s="74"/>
      <c r="O1" s="1"/>
    </row>
    <row r="2" spans="2:15" x14ac:dyDescent="0.35">
      <c r="B2" s="1" t="s">
        <v>114</v>
      </c>
      <c r="C2" s="1" t="s">
        <v>115</v>
      </c>
      <c r="D2" s="1" t="s">
        <v>108</v>
      </c>
      <c r="E2" s="6">
        <v>2021</v>
      </c>
      <c r="F2" s="6">
        <v>2022</v>
      </c>
      <c r="G2" s="6">
        <v>2022</v>
      </c>
      <c r="H2" s="6">
        <v>2023</v>
      </c>
      <c r="I2" s="6"/>
      <c r="J2" s="1" t="s">
        <v>118</v>
      </c>
      <c r="K2" s="1" t="s">
        <v>60</v>
      </c>
      <c r="L2" s="1" t="s">
        <v>0</v>
      </c>
      <c r="M2" s="1" t="s">
        <v>119</v>
      </c>
      <c r="N2" s="1" t="s">
        <v>120</v>
      </c>
      <c r="O2" s="1" t="s">
        <v>121</v>
      </c>
    </row>
    <row r="3" spans="2:15" x14ac:dyDescent="0.35">
      <c r="B3">
        <v>1</v>
      </c>
      <c r="C3" t="s">
        <v>335</v>
      </c>
      <c r="D3" t="s">
        <v>110</v>
      </c>
      <c r="E3">
        <v>1</v>
      </c>
      <c r="F3">
        <v>1</v>
      </c>
      <c r="G3">
        <v>8</v>
      </c>
      <c r="H3">
        <v>1</v>
      </c>
      <c r="J3">
        <f t="shared" ref="J3:J34" si="0">IF(E3=0,0,1)</f>
        <v>1</v>
      </c>
    </row>
    <row r="4" spans="2:15" x14ac:dyDescent="0.35">
      <c r="B4">
        <v>2</v>
      </c>
      <c r="C4" t="s">
        <v>336</v>
      </c>
      <c r="D4" t="s">
        <v>337</v>
      </c>
      <c r="E4">
        <v>665.29</v>
      </c>
      <c r="F4">
        <v>679.5</v>
      </c>
      <c r="G4">
        <v>703.45</v>
      </c>
      <c r="H4">
        <v>732.67</v>
      </c>
      <c r="J4">
        <f t="shared" si="0"/>
        <v>1</v>
      </c>
      <c r="K4" t="s">
        <v>85</v>
      </c>
      <c r="L4" t="s">
        <v>18</v>
      </c>
      <c r="M4" s="7" t="s">
        <v>338</v>
      </c>
    </row>
    <row r="5" spans="2:15" x14ac:dyDescent="0.35">
      <c r="B5">
        <v>3</v>
      </c>
      <c r="C5" t="s">
        <v>339</v>
      </c>
      <c r="D5" t="s">
        <v>340</v>
      </c>
      <c r="E5">
        <v>665.29</v>
      </c>
      <c r="F5">
        <v>679.5</v>
      </c>
      <c r="G5">
        <v>703.45</v>
      </c>
      <c r="H5">
        <v>732.67</v>
      </c>
      <c r="J5">
        <f t="shared" si="0"/>
        <v>1</v>
      </c>
      <c r="K5" t="s">
        <v>85</v>
      </c>
      <c r="L5" t="s">
        <v>18</v>
      </c>
      <c r="M5" s="7" t="s">
        <v>338</v>
      </c>
    </row>
    <row r="6" spans="2:15" x14ac:dyDescent="0.35">
      <c r="B6">
        <v>4</v>
      </c>
      <c r="C6" t="s">
        <v>341</v>
      </c>
      <c r="D6" t="s">
        <v>342</v>
      </c>
      <c r="E6">
        <v>593.97</v>
      </c>
      <c r="F6">
        <v>606.65</v>
      </c>
      <c r="G6">
        <v>628.03</v>
      </c>
      <c r="H6">
        <v>654.13</v>
      </c>
      <c r="J6">
        <f t="shared" si="0"/>
        <v>1</v>
      </c>
      <c r="K6" t="s">
        <v>85</v>
      </c>
      <c r="L6" t="s">
        <v>18</v>
      </c>
      <c r="M6" s="7" t="s">
        <v>338</v>
      </c>
    </row>
    <row r="7" spans="2:15" x14ac:dyDescent="0.35">
      <c r="B7">
        <v>5</v>
      </c>
      <c r="C7" t="s">
        <v>343</v>
      </c>
      <c r="D7" t="s">
        <v>344</v>
      </c>
      <c r="E7">
        <v>593.97</v>
      </c>
      <c r="F7">
        <v>606.65</v>
      </c>
      <c r="G7">
        <v>628.03</v>
      </c>
      <c r="H7">
        <v>654.13</v>
      </c>
      <c r="J7">
        <f t="shared" si="0"/>
        <v>1</v>
      </c>
      <c r="K7" t="s">
        <v>85</v>
      </c>
      <c r="L7" t="s">
        <v>18</v>
      </c>
      <c r="M7" s="7" t="s">
        <v>338</v>
      </c>
    </row>
    <row r="8" spans="2:15" x14ac:dyDescent="0.35">
      <c r="B8">
        <v>6</v>
      </c>
      <c r="C8" t="s">
        <v>345</v>
      </c>
      <c r="D8" t="s">
        <v>346</v>
      </c>
      <c r="E8">
        <v>837.59</v>
      </c>
      <c r="F8">
        <v>855.48</v>
      </c>
      <c r="G8">
        <v>885.63</v>
      </c>
      <c r="H8">
        <v>922.42</v>
      </c>
      <c r="J8">
        <f t="shared" si="0"/>
        <v>1</v>
      </c>
      <c r="K8" t="s">
        <v>85</v>
      </c>
      <c r="L8" t="s">
        <v>19</v>
      </c>
      <c r="M8" s="7" t="s">
        <v>347</v>
      </c>
    </row>
    <row r="9" spans="2:15" x14ac:dyDescent="0.35">
      <c r="B9">
        <v>7</v>
      </c>
      <c r="C9" t="s">
        <v>348</v>
      </c>
      <c r="D9" t="s">
        <v>349</v>
      </c>
      <c r="E9">
        <v>675</v>
      </c>
      <c r="F9">
        <v>689</v>
      </c>
      <c r="G9">
        <v>713</v>
      </c>
      <c r="H9">
        <v>743</v>
      </c>
      <c r="J9">
        <f t="shared" si="0"/>
        <v>1</v>
      </c>
      <c r="K9" t="s">
        <v>85</v>
      </c>
      <c r="L9" t="s">
        <v>18</v>
      </c>
      <c r="M9" s="7" t="s">
        <v>350</v>
      </c>
    </row>
    <row r="10" spans="2:15" x14ac:dyDescent="0.35">
      <c r="B10">
        <v>8</v>
      </c>
      <c r="C10" t="s">
        <v>351</v>
      </c>
      <c r="D10" t="s">
        <v>352</v>
      </c>
      <c r="E10">
        <v>837.59</v>
      </c>
      <c r="F10">
        <v>855.48</v>
      </c>
      <c r="G10" s="21">
        <v>885.63</v>
      </c>
      <c r="H10">
        <v>922.42</v>
      </c>
      <c r="J10">
        <f t="shared" si="0"/>
        <v>1</v>
      </c>
      <c r="K10" t="s">
        <v>85</v>
      </c>
      <c r="L10" t="s">
        <v>18</v>
      </c>
      <c r="M10" s="7" t="s">
        <v>353</v>
      </c>
    </row>
    <row r="11" spans="2:15" x14ac:dyDescent="0.35">
      <c r="B11">
        <v>9</v>
      </c>
      <c r="C11" t="s">
        <v>354</v>
      </c>
      <c r="D11" t="s">
        <v>355</v>
      </c>
      <c r="E11">
        <v>0.5</v>
      </c>
      <c r="F11">
        <v>0.5</v>
      </c>
      <c r="G11">
        <v>0.5</v>
      </c>
      <c r="H11">
        <v>0.5</v>
      </c>
      <c r="J11">
        <f t="shared" si="0"/>
        <v>1</v>
      </c>
      <c r="L11" t="s">
        <v>18</v>
      </c>
      <c r="M11" s="7" t="s">
        <v>356</v>
      </c>
    </row>
    <row r="12" spans="2:15" x14ac:dyDescent="0.35">
      <c r="B12">
        <v>10</v>
      </c>
      <c r="C12" t="s">
        <v>357</v>
      </c>
      <c r="D12" t="s">
        <v>358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</row>
    <row r="13" spans="2:15" x14ac:dyDescent="0.35">
      <c r="B13">
        <v>11</v>
      </c>
      <c r="C13" t="s">
        <v>359</v>
      </c>
      <c r="D13" t="s">
        <v>360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</row>
    <row r="14" spans="2:15" x14ac:dyDescent="0.35">
      <c r="B14">
        <v>12</v>
      </c>
      <c r="C14" t="s">
        <v>361</v>
      </c>
      <c r="D14" t="s">
        <v>362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</row>
    <row r="15" spans="2:15" x14ac:dyDescent="0.35">
      <c r="B15">
        <v>13</v>
      </c>
      <c r="C15" t="s">
        <v>363</v>
      </c>
      <c r="D15" t="s">
        <v>364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</row>
    <row r="16" spans="2:15" x14ac:dyDescent="0.35">
      <c r="B16">
        <v>14</v>
      </c>
      <c r="C16" t="s">
        <v>365</v>
      </c>
      <c r="D16" t="s">
        <v>366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</row>
    <row r="17" spans="2:13" x14ac:dyDescent="0.35">
      <c r="B17">
        <v>15</v>
      </c>
      <c r="C17" t="s">
        <v>367</v>
      </c>
      <c r="D17" t="s">
        <v>368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</row>
    <row r="18" spans="2:13" x14ac:dyDescent="0.35">
      <c r="B18">
        <v>16</v>
      </c>
      <c r="C18" t="s">
        <v>369</v>
      </c>
      <c r="D18" t="s">
        <v>370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</row>
    <row r="19" spans="2:13" x14ac:dyDescent="0.35">
      <c r="B19">
        <v>17</v>
      </c>
      <c r="C19" t="s">
        <v>371</v>
      </c>
      <c r="D19" t="s">
        <v>372</v>
      </c>
      <c r="E19">
        <v>1505.46</v>
      </c>
      <c r="F19">
        <v>1537.56</v>
      </c>
      <c r="G19">
        <v>1591.75</v>
      </c>
      <c r="H19">
        <v>1657.92</v>
      </c>
      <c r="J19">
        <f t="shared" si="0"/>
        <v>1</v>
      </c>
      <c r="K19" t="s">
        <v>85</v>
      </c>
      <c r="L19" t="s">
        <v>20</v>
      </c>
      <c r="M19" s="7" t="s">
        <v>373</v>
      </c>
    </row>
    <row r="20" spans="2:13" x14ac:dyDescent="0.35">
      <c r="B20">
        <v>18</v>
      </c>
      <c r="C20" t="s">
        <v>374</v>
      </c>
      <c r="D20" t="s">
        <v>375</v>
      </c>
      <c r="E20">
        <v>22.23</v>
      </c>
      <c r="F20">
        <v>22.71</v>
      </c>
      <c r="G20">
        <v>23.520000000000003</v>
      </c>
      <c r="H20">
        <v>24.48</v>
      </c>
      <c r="J20">
        <f t="shared" si="0"/>
        <v>1</v>
      </c>
      <c r="K20" t="s">
        <v>85</v>
      </c>
      <c r="L20" t="s">
        <v>18</v>
      </c>
      <c r="M20" s="7" t="s">
        <v>376</v>
      </c>
    </row>
    <row r="21" spans="2:13" x14ac:dyDescent="0.35">
      <c r="B21">
        <v>19</v>
      </c>
      <c r="C21" t="s">
        <v>377</v>
      </c>
      <c r="D21" t="s">
        <v>378</v>
      </c>
      <c r="E21">
        <v>71.48</v>
      </c>
      <c r="F21">
        <v>73</v>
      </c>
      <c r="G21">
        <v>75.58</v>
      </c>
      <c r="H21">
        <v>78.72</v>
      </c>
      <c r="J21">
        <f t="shared" si="0"/>
        <v>1</v>
      </c>
      <c r="K21" t="s">
        <v>85</v>
      </c>
      <c r="L21" t="s">
        <v>21</v>
      </c>
      <c r="M21" s="7" t="s">
        <v>379</v>
      </c>
    </row>
    <row r="22" spans="2:13" x14ac:dyDescent="0.35">
      <c r="B22">
        <v>20</v>
      </c>
      <c r="C22" t="s">
        <v>380</v>
      </c>
      <c r="D22" t="s">
        <v>381</v>
      </c>
      <c r="E22">
        <v>155.72</v>
      </c>
      <c r="F22">
        <v>159.04</v>
      </c>
      <c r="G22">
        <v>164.64999999999998</v>
      </c>
      <c r="H22">
        <v>171.72</v>
      </c>
      <c r="J22">
        <f t="shared" si="0"/>
        <v>1</v>
      </c>
      <c r="K22" t="s">
        <v>85</v>
      </c>
      <c r="L22" t="s">
        <v>21</v>
      </c>
      <c r="M22" s="7" t="s">
        <v>379</v>
      </c>
    </row>
    <row r="23" spans="2:13" x14ac:dyDescent="0.35">
      <c r="B23">
        <v>21</v>
      </c>
      <c r="C23" t="s">
        <v>382</v>
      </c>
      <c r="D23" t="s">
        <v>383</v>
      </c>
      <c r="E23">
        <v>329.27</v>
      </c>
      <c r="F23">
        <v>336.3</v>
      </c>
      <c r="G23">
        <v>348.15999999999997</v>
      </c>
      <c r="H23">
        <v>362.62</v>
      </c>
      <c r="J23">
        <f t="shared" si="0"/>
        <v>1</v>
      </c>
      <c r="K23" t="s">
        <v>85</v>
      </c>
      <c r="L23" t="s">
        <v>21</v>
      </c>
      <c r="M23" s="7" t="s">
        <v>379</v>
      </c>
    </row>
    <row r="24" spans="2:13" x14ac:dyDescent="0.35">
      <c r="B24">
        <v>22</v>
      </c>
      <c r="C24" t="s">
        <v>384</v>
      </c>
      <c r="D24" t="s">
        <v>385</v>
      </c>
      <c r="E24">
        <v>107.88</v>
      </c>
      <c r="F24">
        <v>110.19</v>
      </c>
      <c r="G24">
        <v>114.08</v>
      </c>
      <c r="H24">
        <v>118.81</v>
      </c>
      <c r="J24">
        <f t="shared" si="0"/>
        <v>1</v>
      </c>
      <c r="K24" t="s">
        <v>85</v>
      </c>
      <c r="L24" t="s">
        <v>21</v>
      </c>
      <c r="M24" s="7" t="s">
        <v>386</v>
      </c>
    </row>
    <row r="25" spans="2:13" x14ac:dyDescent="0.35">
      <c r="B25">
        <v>23</v>
      </c>
      <c r="C25" t="s">
        <v>387</v>
      </c>
      <c r="D25" t="s">
        <v>388</v>
      </c>
      <c r="E25">
        <v>91.35</v>
      </c>
      <c r="F25">
        <v>90.3</v>
      </c>
      <c r="G25">
        <v>93.490000000000009</v>
      </c>
      <c r="H25">
        <v>100.61</v>
      </c>
      <c r="J25">
        <f t="shared" si="0"/>
        <v>1</v>
      </c>
      <c r="K25" t="s">
        <v>85</v>
      </c>
      <c r="L25" t="s">
        <v>389</v>
      </c>
      <c r="M25" s="7" t="s">
        <v>390</v>
      </c>
    </row>
    <row r="26" spans="2:13" x14ac:dyDescent="0.35">
      <c r="B26">
        <v>24</v>
      </c>
      <c r="C26" t="s">
        <v>391</v>
      </c>
      <c r="D26" t="s">
        <v>392</v>
      </c>
      <c r="E26">
        <v>134.56</v>
      </c>
      <c r="F26">
        <v>137.43</v>
      </c>
      <c r="G26">
        <v>142.28</v>
      </c>
      <c r="H26">
        <v>148.18</v>
      </c>
      <c r="J26">
        <f t="shared" si="0"/>
        <v>1</v>
      </c>
      <c r="K26" t="s">
        <v>85</v>
      </c>
      <c r="L26" t="s">
        <v>389</v>
      </c>
      <c r="M26" s="7" t="s">
        <v>390</v>
      </c>
    </row>
    <row r="27" spans="2:13" x14ac:dyDescent="0.35">
      <c r="B27">
        <v>25</v>
      </c>
      <c r="C27" t="s">
        <v>393</v>
      </c>
      <c r="D27" t="s">
        <v>394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</row>
    <row r="28" spans="2:13" x14ac:dyDescent="0.35">
      <c r="B28">
        <v>26</v>
      </c>
      <c r="C28" t="s">
        <v>395</v>
      </c>
      <c r="D28" t="s">
        <v>396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</row>
    <row r="29" spans="2:13" x14ac:dyDescent="0.35">
      <c r="B29">
        <v>27</v>
      </c>
      <c r="C29" t="s">
        <v>397</v>
      </c>
      <c r="D29" t="s">
        <v>398</v>
      </c>
      <c r="E29">
        <v>93.39</v>
      </c>
      <c r="F29">
        <v>95.39</v>
      </c>
      <c r="G29">
        <v>98.76</v>
      </c>
      <c r="H29">
        <v>102.85</v>
      </c>
      <c r="J29">
        <f t="shared" si="0"/>
        <v>1</v>
      </c>
      <c r="K29" t="s">
        <v>85</v>
      </c>
      <c r="L29" t="s">
        <v>21</v>
      </c>
      <c r="M29" s="7" t="s">
        <v>399</v>
      </c>
    </row>
    <row r="30" spans="2:13" x14ac:dyDescent="0.35">
      <c r="B30">
        <v>28</v>
      </c>
      <c r="C30" t="s">
        <v>400</v>
      </c>
      <c r="D30" t="s">
        <v>401</v>
      </c>
      <c r="E30">
        <v>217.93</v>
      </c>
      <c r="F30">
        <v>222.58</v>
      </c>
      <c r="G30">
        <v>230.42999999999998</v>
      </c>
      <c r="H30">
        <v>240</v>
      </c>
      <c r="J30">
        <f t="shared" si="0"/>
        <v>1</v>
      </c>
      <c r="K30" t="s">
        <v>85</v>
      </c>
      <c r="L30" t="s">
        <v>21</v>
      </c>
      <c r="M30" s="7" t="s">
        <v>399</v>
      </c>
    </row>
    <row r="31" spans="2:13" x14ac:dyDescent="0.35">
      <c r="B31">
        <v>29</v>
      </c>
      <c r="C31" t="s">
        <v>402</v>
      </c>
      <c r="D31" t="s">
        <v>403</v>
      </c>
      <c r="E31">
        <v>422.58</v>
      </c>
      <c r="F31">
        <v>431.6</v>
      </c>
      <c r="G31">
        <v>446.81</v>
      </c>
      <c r="H31">
        <v>465.38</v>
      </c>
      <c r="J31">
        <f t="shared" si="0"/>
        <v>1</v>
      </c>
      <c r="K31" t="s">
        <v>85</v>
      </c>
      <c r="L31" t="s">
        <v>21</v>
      </c>
      <c r="M31" s="7" t="s">
        <v>399</v>
      </c>
    </row>
    <row r="32" spans="2:13" x14ac:dyDescent="0.35">
      <c r="B32">
        <v>30</v>
      </c>
      <c r="C32" t="s">
        <v>404</v>
      </c>
      <c r="D32" t="s">
        <v>405</v>
      </c>
      <c r="E32">
        <v>93.39</v>
      </c>
      <c r="F32">
        <v>95.39</v>
      </c>
      <c r="G32">
        <v>98.76</v>
      </c>
      <c r="H32">
        <v>102.85</v>
      </c>
      <c r="J32">
        <f t="shared" si="0"/>
        <v>1</v>
      </c>
      <c r="K32" t="s">
        <v>85</v>
      </c>
      <c r="L32" t="s">
        <v>21</v>
      </c>
      <c r="M32" s="7" t="s">
        <v>399</v>
      </c>
    </row>
    <row r="33" spans="2:13" x14ac:dyDescent="0.35">
      <c r="B33">
        <v>31</v>
      </c>
      <c r="C33" t="s">
        <v>406</v>
      </c>
      <c r="D33" t="s">
        <v>407</v>
      </c>
      <c r="E33">
        <v>217.93</v>
      </c>
      <c r="F33">
        <v>222.58</v>
      </c>
      <c r="G33">
        <v>230.42999999999998</v>
      </c>
      <c r="H33">
        <v>240</v>
      </c>
      <c r="J33">
        <f t="shared" si="0"/>
        <v>1</v>
      </c>
      <c r="K33" t="s">
        <v>85</v>
      </c>
      <c r="L33" t="s">
        <v>21</v>
      </c>
      <c r="M33" s="7" t="s">
        <v>399</v>
      </c>
    </row>
    <row r="34" spans="2:13" x14ac:dyDescent="0.35">
      <c r="B34">
        <v>32</v>
      </c>
      <c r="C34" t="s">
        <v>408</v>
      </c>
      <c r="D34" t="s">
        <v>409</v>
      </c>
      <c r="E34">
        <v>422.58</v>
      </c>
      <c r="F34">
        <v>431.6</v>
      </c>
      <c r="G34">
        <v>446.81</v>
      </c>
      <c r="H34">
        <v>465.38</v>
      </c>
      <c r="J34">
        <f t="shared" si="0"/>
        <v>1</v>
      </c>
      <c r="K34" t="s">
        <v>85</v>
      </c>
      <c r="L34" t="s">
        <v>21</v>
      </c>
      <c r="M34" s="7" t="s">
        <v>399</v>
      </c>
    </row>
    <row r="35" spans="2:13" x14ac:dyDescent="0.35">
      <c r="B35">
        <v>33</v>
      </c>
      <c r="C35" t="s">
        <v>410</v>
      </c>
      <c r="D35" t="s">
        <v>411</v>
      </c>
      <c r="E35">
        <v>6.77</v>
      </c>
      <c r="F35">
        <v>6.92</v>
      </c>
      <c r="G35">
        <v>7.17</v>
      </c>
      <c r="H35">
        <v>7.46</v>
      </c>
      <c r="J35">
        <f t="shared" ref="J35:J66" si="1">IF(E35=0,0,1)</f>
        <v>1</v>
      </c>
      <c r="K35" t="s">
        <v>85</v>
      </c>
      <c r="L35" t="s">
        <v>389</v>
      </c>
      <c r="M35" s="7" t="s">
        <v>412</v>
      </c>
    </row>
    <row r="36" spans="2:13" x14ac:dyDescent="0.35">
      <c r="B36">
        <v>34</v>
      </c>
      <c r="C36" t="s">
        <v>413</v>
      </c>
      <c r="D36" t="s">
        <v>414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</row>
    <row r="37" spans="2:13" x14ac:dyDescent="0.35">
      <c r="B37">
        <v>35</v>
      </c>
      <c r="C37" t="s">
        <v>415</v>
      </c>
      <c r="D37" t="s">
        <v>416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</row>
    <row r="38" spans="2:13" x14ac:dyDescent="0.35">
      <c r="B38">
        <v>36</v>
      </c>
      <c r="C38" t="s">
        <v>417</v>
      </c>
      <c r="D38" t="s">
        <v>418</v>
      </c>
      <c r="E38">
        <v>665.29</v>
      </c>
      <c r="F38">
        <v>679.5</v>
      </c>
      <c r="G38">
        <v>703.45</v>
      </c>
      <c r="H38">
        <v>732.67</v>
      </c>
      <c r="J38">
        <f t="shared" si="1"/>
        <v>1</v>
      </c>
      <c r="K38" t="s">
        <v>85</v>
      </c>
      <c r="L38" t="s">
        <v>18</v>
      </c>
    </row>
    <row r="39" spans="2:13" x14ac:dyDescent="0.35">
      <c r="B39">
        <v>37</v>
      </c>
      <c r="C39" t="s">
        <v>419</v>
      </c>
      <c r="D39" t="s">
        <v>420</v>
      </c>
      <c r="E39">
        <v>665.29</v>
      </c>
      <c r="F39">
        <v>679.5</v>
      </c>
      <c r="G39">
        <v>703.45</v>
      </c>
      <c r="H39">
        <v>732.67</v>
      </c>
      <c r="J39">
        <f t="shared" si="1"/>
        <v>1</v>
      </c>
      <c r="K39" t="s">
        <v>85</v>
      </c>
      <c r="L39" t="s">
        <v>18</v>
      </c>
    </row>
    <row r="40" spans="2:13" x14ac:dyDescent="0.35">
      <c r="B40">
        <v>38</v>
      </c>
      <c r="C40" t="s">
        <v>421</v>
      </c>
      <c r="D40" t="s">
        <v>422</v>
      </c>
      <c r="E40">
        <v>593.97</v>
      </c>
      <c r="F40">
        <v>606.65</v>
      </c>
      <c r="G40">
        <v>628.03</v>
      </c>
      <c r="H40">
        <v>654.13</v>
      </c>
      <c r="J40">
        <f t="shared" si="1"/>
        <v>1</v>
      </c>
      <c r="K40" t="s">
        <v>85</v>
      </c>
      <c r="L40" t="s">
        <v>18</v>
      </c>
    </row>
    <row r="41" spans="2:13" x14ac:dyDescent="0.35">
      <c r="B41">
        <v>39</v>
      </c>
      <c r="C41" t="s">
        <v>423</v>
      </c>
      <c r="D41" t="s">
        <v>424</v>
      </c>
      <c r="E41">
        <v>593.97</v>
      </c>
      <c r="F41">
        <v>606.65</v>
      </c>
      <c r="G41">
        <v>628.03</v>
      </c>
      <c r="H41">
        <v>654.13</v>
      </c>
      <c r="J41">
        <f t="shared" si="1"/>
        <v>1</v>
      </c>
      <c r="K41" t="s">
        <v>85</v>
      </c>
      <c r="L41" t="s">
        <v>18</v>
      </c>
    </row>
    <row r="42" spans="2:13" x14ac:dyDescent="0.35">
      <c r="B42">
        <v>40</v>
      </c>
      <c r="C42" t="s">
        <v>425</v>
      </c>
      <c r="D42" t="s">
        <v>426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</row>
    <row r="43" spans="2:13" x14ac:dyDescent="0.35">
      <c r="B43">
        <v>41</v>
      </c>
      <c r="C43" t="s">
        <v>427</v>
      </c>
      <c r="D43" t="s">
        <v>428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</row>
    <row r="44" spans="2:13" x14ac:dyDescent="0.35">
      <c r="B44">
        <v>42</v>
      </c>
      <c r="C44" t="s">
        <v>429</v>
      </c>
      <c r="D44" t="s">
        <v>430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</row>
    <row r="45" spans="2:13" x14ac:dyDescent="0.35">
      <c r="B45">
        <v>43</v>
      </c>
      <c r="C45" t="s">
        <v>431</v>
      </c>
      <c r="D45" t="s">
        <v>432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</row>
    <row r="46" spans="2:13" x14ac:dyDescent="0.35">
      <c r="B46">
        <v>44</v>
      </c>
      <c r="C46" t="s">
        <v>433</v>
      </c>
      <c r="D46" t="s">
        <v>434</v>
      </c>
      <c r="E46">
        <v>0.45</v>
      </c>
      <c r="F46">
        <v>0.45</v>
      </c>
      <c r="G46">
        <v>0.45</v>
      </c>
      <c r="H46">
        <v>0.45</v>
      </c>
      <c r="J46">
        <f t="shared" si="1"/>
        <v>1</v>
      </c>
      <c r="L46" t="s">
        <v>20</v>
      </c>
      <c r="M46" s="7" t="s">
        <v>373</v>
      </c>
    </row>
    <row r="47" spans="2:13" x14ac:dyDescent="0.35">
      <c r="B47">
        <v>45</v>
      </c>
      <c r="C47" t="s">
        <v>435</v>
      </c>
      <c r="D47" t="s">
        <v>436</v>
      </c>
      <c r="E47">
        <v>0.25</v>
      </c>
      <c r="F47">
        <v>0.25</v>
      </c>
      <c r="G47">
        <v>0.25</v>
      </c>
      <c r="H47">
        <v>0.25</v>
      </c>
      <c r="J47">
        <f t="shared" si="1"/>
        <v>1</v>
      </c>
      <c r="L47" t="s">
        <v>20</v>
      </c>
      <c r="M47" s="7" t="s">
        <v>373</v>
      </c>
    </row>
    <row r="48" spans="2:13" x14ac:dyDescent="0.35">
      <c r="B48">
        <v>46</v>
      </c>
      <c r="C48" t="s">
        <v>437</v>
      </c>
      <c r="D48" t="s">
        <v>438</v>
      </c>
      <c r="E48">
        <v>6.53</v>
      </c>
      <c r="F48">
        <v>6.67</v>
      </c>
      <c r="G48">
        <v>6.91</v>
      </c>
      <c r="H48">
        <v>7.2</v>
      </c>
      <c r="J48">
        <f t="shared" si="1"/>
        <v>1</v>
      </c>
      <c r="K48" t="s">
        <v>85</v>
      </c>
      <c r="L48" t="s">
        <v>20</v>
      </c>
      <c r="M48" s="7" t="s">
        <v>373</v>
      </c>
    </row>
    <row r="49" spans="2:13" x14ac:dyDescent="0.35">
      <c r="B49">
        <v>47</v>
      </c>
      <c r="C49" t="s">
        <v>439</v>
      </c>
      <c r="D49" t="s">
        <v>440</v>
      </c>
      <c r="E49">
        <v>1099.98</v>
      </c>
      <c r="F49">
        <v>1122.5999999999999</v>
      </c>
      <c r="G49">
        <v>1162.17</v>
      </c>
      <c r="H49">
        <f>12*100.95</f>
        <v>1211.4000000000001</v>
      </c>
      <c r="J49">
        <f t="shared" si="1"/>
        <v>1</v>
      </c>
      <c r="K49" t="s">
        <v>85</v>
      </c>
      <c r="L49" t="s">
        <v>20</v>
      </c>
      <c r="M49" s="7" t="s">
        <v>373</v>
      </c>
    </row>
    <row r="50" spans="2:13" x14ac:dyDescent="0.35">
      <c r="B50">
        <v>48</v>
      </c>
      <c r="C50" t="s">
        <v>441</v>
      </c>
      <c r="D50" t="s">
        <v>442</v>
      </c>
      <c r="E50">
        <v>73.47</v>
      </c>
      <c r="F50">
        <v>75.03</v>
      </c>
      <c r="G50">
        <v>77.680000000000007</v>
      </c>
      <c r="H50">
        <v>80.91</v>
      </c>
      <c r="J50">
        <f t="shared" si="1"/>
        <v>1</v>
      </c>
      <c r="K50" t="s">
        <v>85</v>
      </c>
    </row>
    <row r="51" spans="2:13" x14ac:dyDescent="0.35">
      <c r="B51">
        <v>49</v>
      </c>
      <c r="C51" t="s">
        <v>443</v>
      </c>
      <c r="D51" t="s">
        <v>444</v>
      </c>
      <c r="E51">
        <v>181.75</v>
      </c>
      <c r="F51">
        <v>185.63</v>
      </c>
      <c r="G51">
        <v>192.17999999999998</v>
      </c>
      <c r="H51">
        <v>200.16</v>
      </c>
      <c r="J51">
        <f t="shared" si="1"/>
        <v>1</v>
      </c>
      <c r="K51" t="s">
        <v>85</v>
      </c>
    </row>
    <row r="52" spans="2:13" x14ac:dyDescent="0.35">
      <c r="B52">
        <v>50</v>
      </c>
      <c r="C52" t="s">
        <v>445</v>
      </c>
      <c r="D52" t="s">
        <v>446</v>
      </c>
      <c r="E52">
        <v>60.49</v>
      </c>
      <c r="F52">
        <v>61.78</v>
      </c>
      <c r="G52">
        <v>63.96</v>
      </c>
      <c r="H52">
        <v>66.61</v>
      </c>
      <c r="J52">
        <f t="shared" si="1"/>
        <v>1</v>
      </c>
      <c r="K52" t="s">
        <v>85</v>
      </c>
      <c r="L52" t="s">
        <v>18</v>
      </c>
      <c r="M52" s="7" t="s">
        <v>447</v>
      </c>
    </row>
    <row r="53" spans="2:13" x14ac:dyDescent="0.35">
      <c r="B53">
        <v>51</v>
      </c>
      <c r="C53" t="s">
        <v>448</v>
      </c>
      <c r="D53" t="s">
        <v>449</v>
      </c>
      <c r="E53">
        <v>91.49</v>
      </c>
      <c r="F53">
        <v>93.45</v>
      </c>
      <c r="G53">
        <v>96.75</v>
      </c>
      <c r="H53">
        <v>100.76</v>
      </c>
      <c r="J53">
        <f t="shared" si="1"/>
        <v>1</v>
      </c>
      <c r="K53" t="s">
        <v>85</v>
      </c>
      <c r="L53" t="s">
        <v>18</v>
      </c>
      <c r="M53" s="7" t="s">
        <v>447</v>
      </c>
    </row>
    <row r="54" spans="2:13" x14ac:dyDescent="0.35">
      <c r="B54">
        <v>52</v>
      </c>
      <c r="C54" t="s">
        <v>450</v>
      </c>
      <c r="D54" t="s">
        <v>451</v>
      </c>
      <c r="E54">
        <v>6.77</v>
      </c>
      <c r="F54">
        <v>6.92</v>
      </c>
      <c r="G54">
        <v>7.17</v>
      </c>
      <c r="H54">
        <v>7.46</v>
      </c>
      <c r="J54">
        <f t="shared" si="1"/>
        <v>1</v>
      </c>
      <c r="K54" t="s">
        <v>85</v>
      </c>
      <c r="L54" t="s">
        <v>18</v>
      </c>
      <c r="M54" s="7" t="s">
        <v>452</v>
      </c>
    </row>
    <row r="55" spans="2:13" x14ac:dyDescent="0.35">
      <c r="B55">
        <v>53</v>
      </c>
      <c r="C55" t="s">
        <v>453</v>
      </c>
      <c r="D55" t="s">
        <v>454</v>
      </c>
      <c r="E55">
        <v>102.97</v>
      </c>
      <c r="F55">
        <v>105.17</v>
      </c>
      <c r="G55">
        <v>108.88000000000001</v>
      </c>
      <c r="H55">
        <v>113.4</v>
      </c>
      <c r="J55">
        <f t="shared" si="1"/>
        <v>1</v>
      </c>
      <c r="K55" t="s">
        <v>85</v>
      </c>
      <c r="L55" t="s">
        <v>18</v>
      </c>
      <c r="M55" s="7" t="s">
        <v>455</v>
      </c>
    </row>
    <row r="56" spans="2:13" x14ac:dyDescent="0.35">
      <c r="B56">
        <v>54</v>
      </c>
      <c r="C56" t="s">
        <v>456</v>
      </c>
      <c r="D56" t="s">
        <v>457</v>
      </c>
      <c r="E56">
        <v>534.44000000000005</v>
      </c>
      <c r="F56">
        <v>545.85</v>
      </c>
      <c r="G56">
        <v>565.09</v>
      </c>
      <c r="H56">
        <v>588.57000000000005</v>
      </c>
      <c r="J56">
        <f t="shared" si="1"/>
        <v>1</v>
      </c>
      <c r="K56" t="s">
        <v>85</v>
      </c>
      <c r="L56" t="s">
        <v>18</v>
      </c>
      <c r="M56" s="7" t="s">
        <v>455</v>
      </c>
    </row>
    <row r="57" spans="2:13" x14ac:dyDescent="0.35">
      <c r="B57">
        <v>55</v>
      </c>
      <c r="C57" t="s">
        <v>458</v>
      </c>
      <c r="D57" t="s">
        <v>459</v>
      </c>
      <c r="E57">
        <v>534.44000000000005</v>
      </c>
      <c r="F57">
        <v>545.85</v>
      </c>
      <c r="G57">
        <v>565.09</v>
      </c>
      <c r="H57">
        <v>588.57000000000005</v>
      </c>
      <c r="J57">
        <f t="shared" si="1"/>
        <v>1</v>
      </c>
      <c r="K57" t="s">
        <v>85</v>
      </c>
      <c r="L57" t="s">
        <v>18</v>
      </c>
      <c r="M57" s="7" t="s">
        <v>455</v>
      </c>
    </row>
    <row r="58" spans="2:13" x14ac:dyDescent="0.35">
      <c r="B58">
        <v>56</v>
      </c>
      <c r="C58" t="s">
        <v>460</v>
      </c>
      <c r="D58" t="s">
        <v>461</v>
      </c>
      <c r="E58">
        <v>462.41</v>
      </c>
      <c r="F58">
        <v>472.28</v>
      </c>
      <c r="G58">
        <v>488.93</v>
      </c>
      <c r="H58">
        <v>509.24</v>
      </c>
      <c r="J58">
        <f t="shared" si="1"/>
        <v>1</v>
      </c>
      <c r="K58" t="s">
        <v>85</v>
      </c>
      <c r="L58" t="s">
        <v>18</v>
      </c>
      <c r="M58" s="7" t="s">
        <v>455</v>
      </c>
    </row>
    <row r="59" spans="2:13" x14ac:dyDescent="0.35">
      <c r="B59">
        <v>57</v>
      </c>
      <c r="C59" t="s">
        <v>462</v>
      </c>
      <c r="D59" t="s">
        <v>463</v>
      </c>
      <c r="E59">
        <v>462.41</v>
      </c>
      <c r="F59">
        <v>472.28</v>
      </c>
      <c r="G59">
        <v>488.93</v>
      </c>
      <c r="H59">
        <v>509.24</v>
      </c>
      <c r="J59">
        <f t="shared" si="1"/>
        <v>1</v>
      </c>
      <c r="K59" t="s">
        <v>85</v>
      </c>
      <c r="L59" t="s">
        <v>18</v>
      </c>
      <c r="M59" s="7" t="s">
        <v>455</v>
      </c>
    </row>
    <row r="60" spans="2:13" x14ac:dyDescent="0.35">
      <c r="B60">
        <v>58</v>
      </c>
      <c r="C60" t="s">
        <v>464</v>
      </c>
      <c r="D60" t="s">
        <v>465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</row>
    <row r="61" spans="2:13" x14ac:dyDescent="0.35">
      <c r="B61">
        <v>59</v>
      </c>
      <c r="C61" t="s">
        <v>466</v>
      </c>
      <c r="D61" t="s">
        <v>467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</row>
    <row r="62" spans="2:13" x14ac:dyDescent="0.35">
      <c r="B62">
        <v>60</v>
      </c>
      <c r="C62" t="s">
        <v>468</v>
      </c>
      <c r="D62" t="s">
        <v>469</v>
      </c>
      <c r="E62">
        <v>6.77</v>
      </c>
      <c r="F62">
        <v>6.92</v>
      </c>
      <c r="G62">
        <v>7.17</v>
      </c>
      <c r="H62">
        <v>7.46</v>
      </c>
      <c r="J62">
        <f t="shared" si="1"/>
        <v>1</v>
      </c>
      <c r="K62" t="s">
        <v>85</v>
      </c>
      <c r="L62" t="s">
        <v>18</v>
      </c>
      <c r="M62" s="7" t="s">
        <v>470</v>
      </c>
    </row>
    <row r="63" spans="2:13" x14ac:dyDescent="0.35">
      <c r="B63">
        <v>61</v>
      </c>
      <c r="C63" t="s">
        <v>471</v>
      </c>
      <c r="D63" t="s">
        <v>472</v>
      </c>
      <c r="E63">
        <v>0.43</v>
      </c>
      <c r="F63">
        <v>0.43</v>
      </c>
      <c r="G63">
        <v>0.43</v>
      </c>
      <c r="H63">
        <v>0.43</v>
      </c>
      <c r="J63">
        <f t="shared" si="1"/>
        <v>1</v>
      </c>
      <c r="K63" t="s">
        <v>85</v>
      </c>
      <c r="L63" t="s">
        <v>18</v>
      </c>
    </row>
    <row r="64" spans="2:13" x14ac:dyDescent="0.35">
      <c r="B64">
        <v>62</v>
      </c>
      <c r="C64" t="s">
        <v>473</v>
      </c>
      <c r="D64" t="s">
        <v>474</v>
      </c>
      <c r="E64">
        <v>0.43</v>
      </c>
      <c r="F64">
        <v>0.43</v>
      </c>
      <c r="G64">
        <v>0.43</v>
      </c>
      <c r="H64">
        <v>0.43</v>
      </c>
      <c r="J64">
        <f t="shared" si="1"/>
        <v>1</v>
      </c>
      <c r="K64" t="s">
        <v>85</v>
      </c>
      <c r="L64" t="s">
        <v>18</v>
      </c>
    </row>
    <row r="65" spans="2:13" x14ac:dyDescent="0.35">
      <c r="B65">
        <v>63</v>
      </c>
      <c r="C65" t="s">
        <v>475</v>
      </c>
      <c r="D65" t="s">
        <v>476</v>
      </c>
      <c r="E65">
        <v>328.74</v>
      </c>
      <c r="F65">
        <v>335.76</v>
      </c>
      <c r="G65">
        <v>347.59999999999997</v>
      </c>
      <c r="H65">
        <v>362.04</v>
      </c>
      <c r="J65">
        <f t="shared" si="1"/>
        <v>1</v>
      </c>
      <c r="K65" t="s">
        <v>85</v>
      </c>
      <c r="L65" t="s">
        <v>18</v>
      </c>
      <c r="M65" s="7" t="s">
        <v>470</v>
      </c>
    </row>
    <row r="66" spans="2:13" x14ac:dyDescent="0.35">
      <c r="B66">
        <v>64</v>
      </c>
      <c r="C66" t="s">
        <v>477</v>
      </c>
      <c r="D66" t="s">
        <v>478</v>
      </c>
      <c r="E66">
        <v>0.6</v>
      </c>
      <c r="F66">
        <v>0.6</v>
      </c>
      <c r="G66">
        <v>0.6</v>
      </c>
      <c r="H66">
        <v>0.6</v>
      </c>
      <c r="J66">
        <f t="shared" si="1"/>
        <v>1</v>
      </c>
      <c r="L66" t="s">
        <v>18</v>
      </c>
      <c r="M66" s="7" t="s">
        <v>479</v>
      </c>
    </row>
    <row r="67" spans="2:13" x14ac:dyDescent="0.35">
      <c r="B67">
        <v>65</v>
      </c>
      <c r="C67" t="s">
        <v>480</v>
      </c>
      <c r="D67" t="s">
        <v>481</v>
      </c>
      <c r="E67">
        <v>5.04</v>
      </c>
      <c r="F67">
        <v>5.04</v>
      </c>
      <c r="G67">
        <v>5.04</v>
      </c>
      <c r="H67">
        <v>5.04</v>
      </c>
      <c r="J67">
        <f t="shared" ref="J67:J75" si="2">IF(E67=0,0,1)</f>
        <v>1</v>
      </c>
      <c r="L67" t="s">
        <v>22</v>
      </c>
      <c r="M67" s="7" t="s">
        <v>482</v>
      </c>
    </row>
    <row r="68" spans="2:13" x14ac:dyDescent="0.35">
      <c r="B68">
        <v>66</v>
      </c>
      <c r="C68" t="s">
        <v>483</v>
      </c>
      <c r="D68" t="s">
        <v>484</v>
      </c>
      <c r="E68">
        <v>1</v>
      </c>
      <c r="F68">
        <v>1</v>
      </c>
      <c r="G68">
        <v>1</v>
      </c>
      <c r="H68">
        <v>1</v>
      </c>
      <c r="J68">
        <f t="shared" si="2"/>
        <v>1</v>
      </c>
      <c r="L68" t="s">
        <v>22</v>
      </c>
      <c r="M68" s="7" t="s">
        <v>485</v>
      </c>
    </row>
    <row r="69" spans="2:13" x14ac:dyDescent="0.35">
      <c r="B69">
        <v>67</v>
      </c>
      <c r="C69" t="s">
        <v>486</v>
      </c>
      <c r="D69" t="s">
        <v>487</v>
      </c>
      <c r="E69">
        <v>0.5</v>
      </c>
      <c r="F69">
        <v>0.5</v>
      </c>
      <c r="G69">
        <v>0.5</v>
      </c>
      <c r="H69">
        <v>0.5</v>
      </c>
      <c r="J69">
        <f t="shared" si="2"/>
        <v>1</v>
      </c>
      <c r="L69" t="s">
        <v>22</v>
      </c>
      <c r="M69" s="7" t="s">
        <v>485</v>
      </c>
    </row>
    <row r="70" spans="2:13" x14ac:dyDescent="0.35">
      <c r="B70">
        <v>68</v>
      </c>
      <c r="C70" t="s">
        <v>488</v>
      </c>
      <c r="D70" t="s">
        <v>489</v>
      </c>
      <c r="E70">
        <v>0.3</v>
      </c>
      <c r="F70">
        <v>0.3</v>
      </c>
      <c r="G70">
        <v>0.3</v>
      </c>
      <c r="H70">
        <v>0.3</v>
      </c>
      <c r="J70">
        <f t="shared" si="2"/>
        <v>1</v>
      </c>
      <c r="L70" t="s">
        <v>22</v>
      </c>
      <c r="M70" s="7" t="s">
        <v>485</v>
      </c>
    </row>
    <row r="71" spans="2:13" x14ac:dyDescent="0.35">
      <c r="B71">
        <v>69</v>
      </c>
      <c r="C71" t="s">
        <v>490</v>
      </c>
      <c r="D71" t="s">
        <v>491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</row>
    <row r="72" spans="2:13" x14ac:dyDescent="0.35">
      <c r="B72">
        <v>70</v>
      </c>
      <c r="C72" t="s">
        <v>492</v>
      </c>
      <c r="D72" t="s">
        <v>493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</row>
    <row r="73" spans="2:13" x14ac:dyDescent="0.35">
      <c r="B73">
        <v>71</v>
      </c>
      <c r="C73" t="s">
        <v>494</v>
      </c>
      <c r="D73" t="s">
        <v>495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</row>
    <row r="74" spans="2:13" x14ac:dyDescent="0.35">
      <c r="B74">
        <v>72</v>
      </c>
      <c r="C74" t="s">
        <v>496</v>
      </c>
      <c r="D74" t="s">
        <v>497</v>
      </c>
      <c r="E74">
        <v>3</v>
      </c>
      <c r="F74">
        <v>3</v>
      </c>
      <c r="G74">
        <v>3</v>
      </c>
      <c r="H74">
        <v>3</v>
      </c>
      <c r="J74">
        <f t="shared" si="2"/>
        <v>1</v>
      </c>
      <c r="L74" t="s">
        <v>18</v>
      </c>
      <c r="M74" s="7" t="s">
        <v>498</v>
      </c>
    </row>
    <row r="75" spans="2:13" x14ac:dyDescent="0.35">
      <c r="B75">
        <v>73</v>
      </c>
      <c r="C75" t="s">
        <v>499</v>
      </c>
      <c r="D75" t="s">
        <v>500</v>
      </c>
      <c r="E75">
        <v>0</v>
      </c>
      <c r="F75">
        <v>0</v>
      </c>
      <c r="G75">
        <v>0</v>
      </c>
      <c r="H75">
        <v>0</v>
      </c>
      <c r="J75">
        <f t="shared" si="2"/>
        <v>0</v>
      </c>
    </row>
    <row r="76" spans="2:13" x14ac:dyDescent="0.35">
      <c r="B76">
        <v>74</v>
      </c>
      <c r="C76" t="s">
        <v>501</v>
      </c>
      <c r="D76" t="s">
        <v>502</v>
      </c>
      <c r="E76">
        <v>0</v>
      </c>
      <c r="F76">
        <v>0</v>
      </c>
      <c r="G76">
        <v>300</v>
      </c>
      <c r="H76">
        <v>300</v>
      </c>
      <c r="J76">
        <v>1</v>
      </c>
      <c r="L76" t="s">
        <v>22</v>
      </c>
      <c r="M76" s="7" t="s">
        <v>503</v>
      </c>
    </row>
    <row r="80" spans="2:13" x14ac:dyDescent="0.35">
      <c r="C80" s="1"/>
    </row>
    <row r="83" spans="2:10" x14ac:dyDescent="0.35">
      <c r="C83" s="34"/>
      <c r="D83" s="34"/>
      <c r="E83" s="34"/>
      <c r="F83" s="34"/>
      <c r="G83" s="34"/>
      <c r="H83" s="34"/>
      <c r="I83" s="34"/>
      <c r="J83" s="34"/>
    </row>
    <row r="84" spans="2:10" x14ac:dyDescent="0.35">
      <c r="C84" s="34"/>
      <c r="D84" s="34"/>
      <c r="E84" s="34"/>
      <c r="F84" s="34"/>
      <c r="G84" s="34"/>
      <c r="H84" s="34"/>
      <c r="I84" s="34"/>
      <c r="J84" s="34"/>
    </row>
    <row r="85" spans="2:10" x14ac:dyDescent="0.35">
      <c r="C85" s="46"/>
      <c r="D85" s="34"/>
      <c r="E85" s="34"/>
      <c r="F85" s="34"/>
      <c r="G85" s="34"/>
      <c r="H85" s="34"/>
      <c r="I85" s="34"/>
      <c r="J85" s="34"/>
    </row>
    <row r="86" spans="2:10" x14ac:dyDescent="0.35">
      <c r="B86" s="53"/>
      <c r="C86" s="46"/>
      <c r="D86" s="38"/>
      <c r="E86" s="38"/>
      <c r="F86" s="38"/>
      <c r="G86" s="38"/>
      <c r="H86" s="38"/>
      <c r="I86" s="38"/>
      <c r="J86" s="34"/>
    </row>
    <row r="87" spans="2:10" x14ac:dyDescent="0.35">
      <c r="B87" s="53"/>
      <c r="C87" s="46"/>
      <c r="D87" s="39"/>
      <c r="E87" s="38"/>
      <c r="F87" s="38"/>
      <c r="G87" s="40"/>
      <c r="H87" s="40"/>
      <c r="I87" s="38"/>
      <c r="J87" s="38"/>
    </row>
    <row r="88" spans="2:10" x14ac:dyDescent="0.35">
      <c r="B88" s="53"/>
      <c r="C88" s="53"/>
    </row>
    <row r="89" spans="2:10" x14ac:dyDescent="0.35">
      <c r="B89" s="53"/>
      <c r="C89" s="53"/>
    </row>
    <row r="91" spans="2:10" x14ac:dyDescent="0.35">
      <c r="D91" s="7"/>
      <c r="G91" s="16"/>
      <c r="H91" s="16"/>
    </row>
    <row r="92" spans="2:10" x14ac:dyDescent="0.35">
      <c r="G92" s="16"/>
      <c r="H92" s="16"/>
    </row>
    <row r="93" spans="2:10" x14ac:dyDescent="0.35">
      <c r="G93" s="16"/>
      <c r="H93" s="16"/>
    </row>
    <row r="94" spans="2:10" x14ac:dyDescent="0.35">
      <c r="G94" s="16"/>
      <c r="H94" s="16"/>
    </row>
    <row r="95" spans="2:10" x14ac:dyDescent="0.35">
      <c r="C95" s="54"/>
      <c r="D95" s="53"/>
      <c r="E95" s="53"/>
      <c r="F95" s="53"/>
      <c r="G95" s="59"/>
      <c r="H95" s="16"/>
    </row>
    <row r="96" spans="2:10" x14ac:dyDescent="0.35">
      <c r="C96" s="53"/>
      <c r="D96" s="53"/>
      <c r="E96" s="53"/>
      <c r="F96" s="53"/>
      <c r="G96" s="59"/>
      <c r="H96" s="16"/>
    </row>
    <row r="97" spans="2:8" x14ac:dyDescent="0.35">
      <c r="G97" s="16"/>
      <c r="H97" s="16"/>
    </row>
    <row r="98" spans="2:8" x14ac:dyDescent="0.35">
      <c r="G98" s="16"/>
      <c r="H98" s="16"/>
    </row>
    <row r="99" spans="2:8" x14ac:dyDescent="0.35">
      <c r="G99" s="16"/>
      <c r="H99" s="16"/>
    </row>
    <row r="100" spans="2:8" x14ac:dyDescent="0.35">
      <c r="G100" s="16"/>
      <c r="H100" s="16"/>
    </row>
    <row r="101" spans="2:8" x14ac:dyDescent="0.35">
      <c r="D101" s="7"/>
      <c r="G101" s="16"/>
      <c r="H101" s="16"/>
    </row>
    <row r="103" spans="2:8" x14ac:dyDescent="0.35">
      <c r="B103" s="53"/>
      <c r="C103" s="54"/>
    </row>
    <row r="104" spans="2:8" x14ac:dyDescent="0.35">
      <c r="B104" s="47"/>
      <c r="C104" s="55"/>
    </row>
    <row r="105" spans="2:8" x14ac:dyDescent="0.35">
      <c r="B105" s="47"/>
      <c r="C105" s="24"/>
    </row>
    <row r="106" spans="2:8" x14ac:dyDescent="0.35">
      <c r="B106" s="47"/>
      <c r="C106" s="55"/>
    </row>
    <row r="107" spans="2:8" x14ac:dyDescent="0.35">
      <c r="B107" s="47"/>
      <c r="C107" s="53"/>
    </row>
    <row r="108" spans="2:8" x14ac:dyDescent="0.35">
      <c r="B108" s="53"/>
      <c r="C108" s="53"/>
    </row>
    <row r="109" spans="2:8" x14ac:dyDescent="0.35">
      <c r="B109" s="53"/>
      <c r="C109" s="53"/>
    </row>
    <row r="110" spans="2:8" x14ac:dyDescent="0.35">
      <c r="B110" s="53"/>
      <c r="C110" s="53"/>
    </row>
    <row r="111" spans="2:8" x14ac:dyDescent="0.35">
      <c r="B111" s="53"/>
      <c r="C111" s="53"/>
    </row>
    <row r="112" spans="2:8" x14ac:dyDescent="0.35">
      <c r="B112" s="53"/>
      <c r="C112" s="53"/>
    </row>
    <row r="113" spans="2:3" x14ac:dyDescent="0.35">
      <c r="B113" s="53"/>
      <c r="C113" s="53"/>
    </row>
    <row r="114" spans="2:3" x14ac:dyDescent="0.35">
      <c r="B114" s="53"/>
      <c r="C114" s="53"/>
    </row>
    <row r="115" spans="2:3" x14ac:dyDescent="0.35">
      <c r="B115" s="53"/>
      <c r="C115" s="53"/>
    </row>
    <row r="116" spans="2:3" x14ac:dyDescent="0.35">
      <c r="B116" s="53"/>
      <c r="C116" s="54"/>
    </row>
    <row r="117" spans="2:3" x14ac:dyDescent="0.35">
      <c r="B117" s="47"/>
      <c r="C117" s="55"/>
    </row>
    <row r="118" spans="2:3" x14ac:dyDescent="0.35">
      <c r="B118" s="47"/>
      <c r="C118" s="56"/>
    </row>
    <row r="119" spans="2:3" x14ac:dyDescent="0.35">
      <c r="B119" s="47"/>
      <c r="C119" s="53"/>
    </row>
    <row r="120" spans="2:3" x14ac:dyDescent="0.35">
      <c r="B120" s="34"/>
    </row>
    <row r="121" spans="2:3" x14ac:dyDescent="0.35">
      <c r="B121" s="34"/>
    </row>
    <row r="122" spans="2:3" x14ac:dyDescent="0.35">
      <c r="B122" s="34"/>
    </row>
    <row r="123" spans="2:3" x14ac:dyDescent="0.35">
      <c r="B123" s="34"/>
    </row>
    <row r="124" spans="2:3" x14ac:dyDescent="0.35">
      <c r="B124" s="34"/>
    </row>
    <row r="125" spans="2:3" x14ac:dyDescent="0.35">
      <c r="B125" s="34"/>
    </row>
    <row r="126" spans="2:3" x14ac:dyDescent="0.35">
      <c r="B126" s="34"/>
    </row>
    <row r="127" spans="2:3" x14ac:dyDescent="0.35">
      <c r="B127" s="34"/>
    </row>
    <row r="128" spans="2:3" x14ac:dyDescent="0.35">
      <c r="B128" s="34"/>
    </row>
    <row r="129" spans="2:4" x14ac:dyDescent="0.35">
      <c r="B129" s="34"/>
      <c r="C129" s="10"/>
    </row>
    <row r="130" spans="2:4" x14ac:dyDescent="0.35">
      <c r="B130" s="34"/>
      <c r="C130" s="10"/>
    </row>
    <row r="131" spans="2:4" x14ac:dyDescent="0.35">
      <c r="B131" s="34"/>
      <c r="C131" s="10"/>
    </row>
    <row r="132" spans="2:4" x14ac:dyDescent="0.35">
      <c r="B132" s="34"/>
      <c r="C132" s="10"/>
    </row>
    <row r="133" spans="2:4" x14ac:dyDescent="0.35">
      <c r="B133" s="34"/>
      <c r="C133" s="10"/>
    </row>
    <row r="139" spans="2:4" x14ac:dyDescent="0.35">
      <c r="C139" s="58"/>
      <c r="D139" s="53"/>
    </row>
    <row r="140" spans="2:4" x14ac:dyDescent="0.35">
      <c r="B140" s="23"/>
      <c r="C140" s="55"/>
      <c r="D140" s="53"/>
    </row>
    <row r="141" spans="2:4" x14ac:dyDescent="0.35">
      <c r="C141" s="55"/>
      <c r="D141" s="53"/>
    </row>
    <row r="142" spans="2:4" x14ac:dyDescent="0.35">
      <c r="C142" s="55"/>
      <c r="D142" s="53"/>
    </row>
    <row r="143" spans="2:4" x14ac:dyDescent="0.35">
      <c r="C143" s="10"/>
    </row>
    <row r="149" spans="4:10" x14ac:dyDescent="0.35">
      <c r="D149" s="1"/>
      <c r="E149" s="6"/>
      <c r="F149" s="6"/>
      <c r="H149" s="6"/>
      <c r="I149" s="6"/>
      <c r="J149" s="1"/>
    </row>
    <row r="150" spans="4:10" x14ac:dyDescent="0.35">
      <c r="E150" s="29"/>
    </row>
    <row r="151" spans="4:10" x14ac:dyDescent="0.35">
      <c r="E151" s="29"/>
    </row>
    <row r="152" spans="4:10" x14ac:dyDescent="0.35">
      <c r="E152" s="29"/>
    </row>
    <row r="153" spans="4:10" x14ac:dyDescent="0.35">
      <c r="E153" s="29"/>
    </row>
    <row r="154" spans="4:10" x14ac:dyDescent="0.35">
      <c r="E154" s="29"/>
    </row>
    <row r="155" spans="4:10" x14ac:dyDescent="0.35">
      <c r="E155" s="29"/>
    </row>
    <row r="156" spans="4:10" x14ac:dyDescent="0.35">
      <c r="E156" s="29"/>
      <c r="F156" s="21"/>
    </row>
    <row r="157" spans="4:10" x14ac:dyDescent="0.35">
      <c r="E157" s="29"/>
    </row>
    <row r="158" spans="4:10" x14ac:dyDescent="0.35">
      <c r="E158" s="29"/>
    </row>
    <row r="159" spans="4:10" x14ac:dyDescent="0.35">
      <c r="E159" s="29"/>
    </row>
    <row r="160" spans="4:10" x14ac:dyDescent="0.35">
      <c r="E160" s="29"/>
    </row>
    <row r="161" spans="5:5" x14ac:dyDescent="0.35">
      <c r="E161" s="29"/>
    </row>
    <row r="162" spans="5:5" x14ac:dyDescent="0.35">
      <c r="E162" s="29"/>
    </row>
    <row r="163" spans="5:5" x14ac:dyDescent="0.35">
      <c r="E163" s="29"/>
    </row>
    <row r="164" spans="5:5" x14ac:dyDescent="0.35">
      <c r="E164" s="29"/>
    </row>
    <row r="165" spans="5:5" x14ac:dyDescent="0.35">
      <c r="E165" s="29"/>
    </row>
    <row r="166" spans="5:5" x14ac:dyDescent="0.35">
      <c r="E166" s="29"/>
    </row>
    <row r="167" spans="5:5" x14ac:dyDescent="0.35">
      <c r="E167" s="29"/>
    </row>
    <row r="168" spans="5:5" x14ac:dyDescent="0.35">
      <c r="E168" s="29"/>
    </row>
    <row r="169" spans="5:5" x14ac:dyDescent="0.35">
      <c r="E169" s="29"/>
    </row>
    <row r="170" spans="5:5" x14ac:dyDescent="0.35">
      <c r="E170" s="29"/>
    </row>
    <row r="171" spans="5:5" x14ac:dyDescent="0.35">
      <c r="E171" s="29"/>
    </row>
    <row r="172" spans="5:5" x14ac:dyDescent="0.35">
      <c r="E172" s="29"/>
    </row>
    <row r="173" spans="5:5" x14ac:dyDescent="0.35">
      <c r="E173" s="29"/>
    </row>
    <row r="174" spans="5:5" x14ac:dyDescent="0.35">
      <c r="E174" s="29"/>
    </row>
    <row r="175" spans="5:5" x14ac:dyDescent="0.35">
      <c r="E175" s="29"/>
    </row>
    <row r="176" spans="5:5" x14ac:dyDescent="0.35">
      <c r="E176" s="29"/>
    </row>
    <row r="177" spans="5:5" x14ac:dyDescent="0.35">
      <c r="E177" s="29"/>
    </row>
    <row r="178" spans="5:5" x14ac:dyDescent="0.35">
      <c r="E178" s="29"/>
    </row>
    <row r="179" spans="5:5" x14ac:dyDescent="0.35">
      <c r="E179" s="29"/>
    </row>
    <row r="180" spans="5:5" x14ac:dyDescent="0.35">
      <c r="E180" s="29"/>
    </row>
    <row r="181" spans="5:5" x14ac:dyDescent="0.35">
      <c r="E181" s="29"/>
    </row>
    <row r="182" spans="5:5" x14ac:dyDescent="0.35">
      <c r="E182" s="29"/>
    </row>
    <row r="183" spans="5:5" x14ac:dyDescent="0.35">
      <c r="E183" s="29"/>
    </row>
    <row r="184" spans="5:5" x14ac:dyDescent="0.35">
      <c r="E184" s="29"/>
    </row>
    <row r="185" spans="5:5" x14ac:dyDescent="0.35">
      <c r="E185" s="29"/>
    </row>
    <row r="186" spans="5:5" x14ac:dyDescent="0.35">
      <c r="E186" s="29"/>
    </row>
    <row r="187" spans="5:5" x14ac:dyDescent="0.35">
      <c r="E187" s="29"/>
    </row>
    <row r="188" spans="5:5" x14ac:dyDescent="0.35">
      <c r="E188" s="29"/>
    </row>
    <row r="189" spans="5:5" x14ac:dyDescent="0.35">
      <c r="E189" s="29"/>
    </row>
    <row r="190" spans="5:5" x14ac:dyDescent="0.35">
      <c r="E190" s="29"/>
    </row>
    <row r="191" spans="5:5" x14ac:dyDescent="0.35">
      <c r="E191" s="29"/>
    </row>
  </sheetData>
  <sortState xmlns:xlrd2="http://schemas.microsoft.com/office/spreadsheetml/2017/richdata2" ref="B2:O75">
    <sortCondition descending="1" ref="J2:J75"/>
    <sortCondition ref="B2:B75"/>
  </sortState>
  <mergeCells count="1">
    <mergeCell ref="K1:N1"/>
  </mergeCells>
  <hyperlinks>
    <hyperlink ref="M19" r:id="rId1" location="P9" xr:uid="{C81EC9AA-0CA4-4A82-A894-1C00B174384C}"/>
    <hyperlink ref="M9" r:id="rId2" location="O2L4P20 " xr:uid="{4F6D28DA-C1D1-44CB-88BC-89D6FB050532}"/>
    <hyperlink ref="M74" r:id="rId3" location="O1L1P9" xr:uid="{71A843F7-34BF-4B0D-A51E-8C38E65C8C7E}"/>
    <hyperlink ref="M4" r:id="rId4" location="O2L4P19" xr:uid="{72665C99-79F9-4819-B81D-BFE45EAA787C}"/>
    <hyperlink ref="M5" r:id="rId5" location="O2L4P19" xr:uid="{23A26DC6-EB72-4116-B811-6E261959F833}"/>
    <hyperlink ref="M6" r:id="rId6" location="O2L4P19" xr:uid="{35405DFC-0D72-4E6B-A59E-60A330EB3056}"/>
    <hyperlink ref="M7" r:id="rId7" location="O2L4P19" xr:uid="{B7D8EAA8-B4CA-4FD0-93FE-0AEC4A36EFB8}"/>
    <hyperlink ref="M8" r:id="rId8" location="L2P8" xr:uid="{8AFCB545-768E-4BAE-B80A-953E5BC60C1F}"/>
    <hyperlink ref="M10" r:id="rId9" location="O2L3P17" xr:uid="{90EBE73A-B7D1-4550-926B-0EB950EC1BB9}"/>
    <hyperlink ref="M11" r:id="rId10" location="O2L4P20" xr:uid="{C17506C8-CFD7-4FCA-B12D-4F779FF59612}"/>
    <hyperlink ref="M46" r:id="rId11" location="P9" xr:uid="{694144C1-9451-4935-8B72-2CCD08627A3E}"/>
    <hyperlink ref="M25" r:id="rId12" location="Pidm45237817362048" xr:uid="{2676F4EF-8E70-421C-9CC0-8F7C1E1AB19C}"/>
    <hyperlink ref="M24" r:id="rId13" location="L2P9a" xr:uid="{6A14C4F2-C8C4-4BE4-AB98-6EBA92B8CCA1}"/>
    <hyperlink ref="M67" r:id="rId14" location="P16" xr:uid="{569CD569-FBE7-4406-BC13-52DAB80503FC}"/>
    <hyperlink ref="M65" r:id="rId15" location="O3L5P28" xr:uid="{3D80640D-A8AD-46AD-B3E5-191C7BF9D08F}"/>
    <hyperlink ref="M66" r:id="rId16" location="O3L6P33" xr:uid="{94FBE255-2C67-449D-A8EC-B5052ADD451D}"/>
    <hyperlink ref="M68" r:id="rId17" location="P8" xr:uid="{F3E47072-8973-4FE6-ADC1-09310B5AB8CE}"/>
    <hyperlink ref="M69" r:id="rId18" location="P8" xr:uid="{2FA77F7C-45B6-4CF6-9EAD-EFDE5E4EDAEE}"/>
    <hyperlink ref="M70" r:id="rId19" location="P8" xr:uid="{FD2FE073-FBFF-45A3-8CB8-7C0ECDB43812}"/>
    <hyperlink ref="M76" r:id="rId20" location="P11" xr:uid="{A019CAB8-68B1-4755-92FB-949A7BDCE2A7}"/>
    <hyperlink ref="M52" r:id="rId21" location="O3L8P42" xr:uid="{D31B7309-136B-4276-AFC6-5A7D9C533165}"/>
    <hyperlink ref="M53" r:id="rId22" location="O3L8P42" xr:uid="{7BF4CE3B-6F31-4D6F-B200-24C4C7DE1D19}"/>
    <hyperlink ref="M54" r:id="rId23" location="O3L8P47" xr:uid="{9374647C-88F8-491E-941B-8CF77ED1EFBD}"/>
    <hyperlink ref="M55" r:id="rId24" location="O3L6P30" xr:uid="{61A18025-5655-4EBC-A7AB-9EF67779F983}"/>
    <hyperlink ref="M56" r:id="rId25" location="O3L6P30" xr:uid="{F7B37107-1E5F-4EAE-84F8-8C6BBE0B9091}"/>
    <hyperlink ref="M57" r:id="rId26" location="O3L6P30" xr:uid="{919DF85A-40B4-40E9-9EA3-63D2C0561239}"/>
    <hyperlink ref="M58" r:id="rId27" location="O3L6P30" xr:uid="{F3C070D1-0AE1-438F-964C-94308A526B89}"/>
    <hyperlink ref="M59" r:id="rId28" location="O3L6P30" xr:uid="{46B2FC3C-05D4-484A-A298-9201841E77B0}"/>
    <hyperlink ref="M62" r:id="rId29" location="O3L5P28" xr:uid="{96075F5B-E6C3-4D67-BA6E-3783AC7D0B9F}"/>
    <hyperlink ref="M47" r:id="rId30" location="P9" xr:uid="{7E7FF379-42DE-4553-916C-F02A46EAFF73}"/>
    <hyperlink ref="M48" r:id="rId31" location="P9" xr:uid="{D77B8B82-5AC3-4375-8EFA-3BAA2081B56E}"/>
    <hyperlink ref="M49" r:id="rId32" location="P9" xr:uid="{F9315C46-E2F9-42E8-8F75-E04817CF38A8}"/>
    <hyperlink ref="M20" r:id="rId33" location="O4L10P52" xr:uid="{4AF7E81A-96F3-4885-B49D-D1BFFEF3B9E4}"/>
    <hyperlink ref="M21" r:id="rId34" location="L2P9" xr:uid="{B6DCC9BC-DC55-4B0D-8BC7-D12BC76CFDAC}"/>
    <hyperlink ref="M22" r:id="rId35" location="L2P9" xr:uid="{A64233E4-2495-485C-91BD-996A6FBAFDCE}"/>
    <hyperlink ref="M23" r:id="rId36" location="L2P9" xr:uid="{8F347F82-4412-4981-9C36-3F7CF5F04E47}"/>
    <hyperlink ref="M26" r:id="rId37" location="Pidm45237817362048" xr:uid="{5560350C-0A09-4B2A-88A5-B1926D102991}"/>
    <hyperlink ref="M29" r:id="rId38" location="L2" xr:uid="{54F59BE1-91DC-429A-A6ED-E4376B2E135F}"/>
    <hyperlink ref="M30" r:id="rId39" location="L2" xr:uid="{722694C3-16E4-45B5-82CB-443D42F1E95F}"/>
    <hyperlink ref="M31" r:id="rId40" location="L2" xr:uid="{8AB504FF-C93E-4FE5-AABA-BC0AD588B250}"/>
    <hyperlink ref="M32" r:id="rId41" location="L2" xr:uid="{5986F87B-400E-4106-9BC9-57EC5B13E49B}"/>
    <hyperlink ref="M33" r:id="rId42" location="L2" xr:uid="{1FD62630-4E07-4732-98E9-ED6394210CBC}"/>
    <hyperlink ref="M34" r:id="rId43" location="L2" xr:uid="{9EA9590C-6099-4F69-8EA2-B8DDCE6222D4}"/>
    <hyperlink ref="M35" r:id="rId44" location="O2L4P25" xr:uid="{C6E8E9AD-8CCD-4EBD-A3F6-C171656F4BF0}"/>
  </hyperlinks>
  <pageMargins left="0.7" right="0.7" top="0.75" bottom="0.75" header="0.3" footer="0.3"/>
  <pageSetup paperSize="9" orientation="portrait" r:id="rId4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A85E-18B6-4BD2-803F-042181A50B53}">
  <dimension ref="B1:R41"/>
  <sheetViews>
    <sheetView zoomScaleNormal="100" workbookViewId="0">
      <pane ySplit="2" topLeftCell="A3" activePane="bottomLeft" state="frozen"/>
      <selection activeCell="P30" sqref="P30"/>
      <selection pane="bottomLeft"/>
    </sheetView>
  </sheetViews>
  <sheetFormatPr defaultRowHeight="14.5" x14ac:dyDescent="0.35"/>
  <cols>
    <col min="1" max="1" width="3.1796875" customWidth="1"/>
    <col min="2" max="2" width="3" customWidth="1"/>
    <col min="3" max="3" width="77.7265625" customWidth="1"/>
    <col min="4" max="4" width="13.453125" customWidth="1"/>
    <col min="11" max="11" width="46.81640625" customWidth="1"/>
    <col min="12" max="12" width="63.26953125" bestFit="1" customWidth="1"/>
  </cols>
  <sheetData>
    <row r="1" spans="2:18" x14ac:dyDescent="0.35">
      <c r="E1" s="5"/>
      <c r="F1" s="5"/>
      <c r="G1" s="5"/>
      <c r="H1" s="5"/>
      <c r="J1" s="74" t="s">
        <v>113</v>
      </c>
      <c r="K1" s="74"/>
      <c r="L1" s="74"/>
      <c r="M1" s="74"/>
      <c r="N1" s="1"/>
    </row>
    <row r="2" spans="2:18" x14ac:dyDescent="0.35">
      <c r="B2" s="1" t="s">
        <v>114</v>
      </c>
      <c r="C2" s="1" t="s">
        <v>115</v>
      </c>
      <c r="D2" s="1" t="s">
        <v>108</v>
      </c>
      <c r="E2" s="6">
        <v>2021</v>
      </c>
      <c r="F2" s="6">
        <v>2022</v>
      </c>
      <c r="G2" s="6">
        <v>2023</v>
      </c>
      <c r="H2" s="6"/>
      <c r="I2" s="1" t="s">
        <v>118</v>
      </c>
      <c r="J2" s="1" t="s">
        <v>60</v>
      </c>
      <c r="K2" s="1" t="s">
        <v>0</v>
      </c>
      <c r="L2" s="1" t="s">
        <v>119</v>
      </c>
      <c r="M2" s="1" t="s">
        <v>120</v>
      </c>
      <c r="N2" s="1" t="s">
        <v>121</v>
      </c>
    </row>
    <row r="3" spans="2:18" x14ac:dyDescent="0.35">
      <c r="B3">
        <v>1</v>
      </c>
      <c r="C3" t="s">
        <v>504</v>
      </c>
      <c r="D3" t="s">
        <v>505</v>
      </c>
      <c r="E3">
        <v>657.46</v>
      </c>
      <c r="F3">
        <v>685.07</v>
      </c>
      <c r="G3">
        <v>749.47</v>
      </c>
      <c r="I3">
        <f>IF(E3=0,0,1)</f>
        <v>1</v>
      </c>
      <c r="K3" t="s">
        <v>506</v>
      </c>
      <c r="L3" s="7" t="s">
        <v>507</v>
      </c>
      <c r="M3" s="7" t="s">
        <v>32</v>
      </c>
      <c r="N3" s="42"/>
      <c r="O3" s="34" t="s">
        <v>1800</v>
      </c>
      <c r="P3" s="34"/>
      <c r="Q3" s="34"/>
      <c r="R3" s="34"/>
    </row>
    <row r="4" spans="2:18" x14ac:dyDescent="0.35">
      <c r="B4">
        <v>2</v>
      </c>
      <c r="C4" t="s">
        <v>508</v>
      </c>
      <c r="D4" t="s">
        <v>509</v>
      </c>
      <c r="E4">
        <v>524.51</v>
      </c>
      <c r="F4">
        <v>546.54</v>
      </c>
      <c r="G4">
        <v>597.91</v>
      </c>
      <c r="I4">
        <f t="shared" ref="I4:I30" si="0">IF(E4=0,0,1)</f>
        <v>1</v>
      </c>
      <c r="K4" t="s">
        <v>506</v>
      </c>
      <c r="L4" s="7" t="s">
        <v>507</v>
      </c>
      <c r="M4" s="7" t="s">
        <v>32</v>
      </c>
    </row>
    <row r="5" spans="2:18" x14ac:dyDescent="0.35">
      <c r="B5">
        <v>3</v>
      </c>
      <c r="C5" t="s">
        <v>510</v>
      </c>
      <c r="D5" t="s">
        <v>511</v>
      </c>
      <c r="E5">
        <v>593.44000000000005</v>
      </c>
      <c r="F5">
        <v>618.36</v>
      </c>
      <c r="G5">
        <v>676.49</v>
      </c>
      <c r="I5">
        <f t="shared" si="0"/>
        <v>1</v>
      </c>
      <c r="K5" t="s">
        <v>506</v>
      </c>
      <c r="L5" s="7" t="s">
        <v>507</v>
      </c>
      <c r="M5" s="7" t="s">
        <v>32</v>
      </c>
    </row>
    <row r="6" spans="2:18" x14ac:dyDescent="0.35">
      <c r="B6">
        <v>4</v>
      </c>
      <c r="C6" t="s">
        <v>512</v>
      </c>
      <c r="D6" t="s">
        <v>513</v>
      </c>
      <c r="E6">
        <v>1960</v>
      </c>
      <c r="F6">
        <v>1960</v>
      </c>
      <c r="G6">
        <v>1960</v>
      </c>
      <c r="I6">
        <f t="shared" si="0"/>
        <v>1</v>
      </c>
      <c r="K6" t="s">
        <v>506</v>
      </c>
      <c r="L6" s="7" t="s">
        <v>507</v>
      </c>
      <c r="M6" s="7" t="s">
        <v>32</v>
      </c>
    </row>
    <row r="7" spans="2:18" x14ac:dyDescent="0.35">
      <c r="B7">
        <v>5</v>
      </c>
      <c r="C7" t="s">
        <v>514</v>
      </c>
      <c r="D7" t="s">
        <v>515</v>
      </c>
      <c r="E7">
        <v>1969</v>
      </c>
      <c r="F7">
        <v>1969</v>
      </c>
      <c r="G7">
        <v>1969</v>
      </c>
      <c r="I7">
        <f t="shared" si="0"/>
        <v>1</v>
      </c>
      <c r="K7" t="s">
        <v>506</v>
      </c>
      <c r="L7" s="7" t="s">
        <v>507</v>
      </c>
      <c r="M7" s="7" t="s">
        <v>32</v>
      </c>
    </row>
    <row r="8" spans="2:18" x14ac:dyDescent="0.35">
      <c r="B8">
        <v>6</v>
      </c>
      <c r="C8" t="s">
        <v>516</v>
      </c>
      <c r="D8" t="s">
        <v>517</v>
      </c>
      <c r="E8">
        <v>225.58</v>
      </c>
      <c r="F8">
        <v>235.05</v>
      </c>
      <c r="G8">
        <v>257.14</v>
      </c>
      <c r="I8">
        <f t="shared" si="0"/>
        <v>1</v>
      </c>
      <c r="K8" t="s">
        <v>506</v>
      </c>
      <c r="L8" s="7" t="s">
        <v>518</v>
      </c>
      <c r="M8" s="7" t="s">
        <v>32</v>
      </c>
    </row>
    <row r="9" spans="2:18" x14ac:dyDescent="0.35">
      <c r="B9">
        <v>7</v>
      </c>
      <c r="C9" t="s">
        <v>519</v>
      </c>
      <c r="D9" t="s">
        <v>520</v>
      </c>
      <c r="E9">
        <v>1.1220000000000001</v>
      </c>
      <c r="F9">
        <v>1.169</v>
      </c>
      <c r="G9">
        <v>1.2789999999999999</v>
      </c>
      <c r="I9">
        <f t="shared" si="0"/>
        <v>1</v>
      </c>
      <c r="K9" t="s">
        <v>506</v>
      </c>
      <c r="L9" s="7" t="s">
        <v>521</v>
      </c>
      <c r="M9" s="7" t="s">
        <v>32</v>
      </c>
    </row>
    <row r="10" spans="2:18" x14ac:dyDescent="0.35">
      <c r="B10">
        <v>8</v>
      </c>
      <c r="C10" t="s">
        <v>522</v>
      </c>
      <c r="D10" t="s">
        <v>523</v>
      </c>
      <c r="E10">
        <v>67.319999999999993</v>
      </c>
      <c r="F10">
        <v>70.14</v>
      </c>
      <c r="G10">
        <v>76.739999999999995</v>
      </c>
      <c r="I10">
        <f t="shared" si="0"/>
        <v>1</v>
      </c>
      <c r="K10" t="s">
        <v>506</v>
      </c>
      <c r="L10" s="7" t="s">
        <v>521</v>
      </c>
      <c r="M10" s="7" t="s">
        <v>32</v>
      </c>
    </row>
    <row r="11" spans="2:18" x14ac:dyDescent="0.35">
      <c r="B11">
        <v>9</v>
      </c>
      <c r="C11" t="s">
        <v>524</v>
      </c>
      <c r="D11" t="s">
        <v>525</v>
      </c>
      <c r="E11">
        <v>42.36</v>
      </c>
      <c r="F11">
        <v>44.14</v>
      </c>
      <c r="G11">
        <v>48.29</v>
      </c>
      <c r="I11">
        <f t="shared" si="0"/>
        <v>1</v>
      </c>
      <c r="K11" t="s">
        <v>506</v>
      </c>
      <c r="L11" s="7" t="s">
        <v>521</v>
      </c>
      <c r="M11" s="7" t="s">
        <v>32</v>
      </c>
    </row>
    <row r="12" spans="2:18" x14ac:dyDescent="0.35">
      <c r="B12">
        <v>10</v>
      </c>
      <c r="C12" t="s">
        <v>526</v>
      </c>
      <c r="D12" t="s">
        <v>527</v>
      </c>
      <c r="E12">
        <v>48.01</v>
      </c>
      <c r="F12">
        <v>50.03</v>
      </c>
      <c r="G12">
        <v>54.73</v>
      </c>
      <c r="I12">
        <f t="shared" si="0"/>
        <v>1</v>
      </c>
      <c r="K12" t="s">
        <v>506</v>
      </c>
      <c r="L12" s="7" t="s">
        <v>521</v>
      </c>
      <c r="M12" s="7" t="s">
        <v>32</v>
      </c>
    </row>
    <row r="13" spans="2:18" x14ac:dyDescent="0.35">
      <c r="B13">
        <v>11</v>
      </c>
      <c r="C13" t="s">
        <v>528</v>
      </c>
      <c r="D13" t="s">
        <v>529</v>
      </c>
      <c r="E13">
        <v>25.34</v>
      </c>
      <c r="F13">
        <v>26.4</v>
      </c>
      <c r="G13">
        <v>28.88</v>
      </c>
      <c r="I13">
        <f t="shared" si="0"/>
        <v>1</v>
      </c>
      <c r="K13" t="s">
        <v>506</v>
      </c>
      <c r="L13" s="7" t="s">
        <v>521</v>
      </c>
      <c r="M13" s="7" t="s">
        <v>32</v>
      </c>
    </row>
    <row r="14" spans="2:18" x14ac:dyDescent="0.35">
      <c r="B14">
        <v>12</v>
      </c>
      <c r="C14" t="s">
        <v>530</v>
      </c>
      <c r="D14" t="s">
        <v>531</v>
      </c>
      <c r="E14">
        <v>60</v>
      </c>
      <c r="F14">
        <v>60</v>
      </c>
      <c r="G14">
        <v>60</v>
      </c>
      <c r="I14">
        <f t="shared" si="0"/>
        <v>1</v>
      </c>
      <c r="K14" t="s">
        <v>506</v>
      </c>
      <c r="L14" s="7" t="s">
        <v>521</v>
      </c>
      <c r="M14" s="7" t="s">
        <v>32</v>
      </c>
    </row>
    <row r="15" spans="2:18" x14ac:dyDescent="0.35">
      <c r="B15">
        <v>13</v>
      </c>
      <c r="C15" t="s">
        <v>532</v>
      </c>
      <c r="D15" t="s">
        <v>533</v>
      </c>
      <c r="E15">
        <v>120</v>
      </c>
      <c r="F15">
        <v>120</v>
      </c>
      <c r="G15">
        <v>120</v>
      </c>
      <c r="I15">
        <f t="shared" si="0"/>
        <v>1</v>
      </c>
      <c r="K15" t="s">
        <v>506</v>
      </c>
      <c r="L15" s="7" t="s">
        <v>521</v>
      </c>
      <c r="M15" s="7" t="s">
        <v>32</v>
      </c>
    </row>
    <row r="16" spans="2:18" x14ac:dyDescent="0.35">
      <c r="B16">
        <v>14</v>
      </c>
      <c r="C16" t="s">
        <v>534</v>
      </c>
      <c r="D16" t="s">
        <v>535</v>
      </c>
      <c r="E16">
        <v>524.51</v>
      </c>
      <c r="F16">
        <v>546.54</v>
      </c>
      <c r="G16">
        <v>597.91</v>
      </c>
      <c r="I16">
        <f t="shared" si="0"/>
        <v>1</v>
      </c>
      <c r="K16" t="s">
        <v>506</v>
      </c>
      <c r="L16" s="7" t="s">
        <v>536</v>
      </c>
      <c r="M16" s="7" t="s">
        <v>32</v>
      </c>
    </row>
    <row r="17" spans="2:13" x14ac:dyDescent="0.35">
      <c r="B17">
        <v>15</v>
      </c>
      <c r="C17" t="s">
        <v>537</v>
      </c>
      <c r="D17" t="s">
        <v>538</v>
      </c>
      <c r="E17">
        <v>3.4289999999999998</v>
      </c>
      <c r="F17">
        <v>3.573</v>
      </c>
      <c r="G17">
        <v>3.9089999999999998</v>
      </c>
      <c r="I17">
        <f t="shared" si="0"/>
        <v>1</v>
      </c>
      <c r="K17" t="s">
        <v>506</v>
      </c>
      <c r="L17" s="7" t="s">
        <v>536</v>
      </c>
      <c r="M17" s="7" t="s">
        <v>32</v>
      </c>
    </row>
    <row r="18" spans="2:13" x14ac:dyDescent="0.35">
      <c r="B18">
        <v>16</v>
      </c>
      <c r="C18" t="s">
        <v>539</v>
      </c>
      <c r="D18" t="s">
        <v>540</v>
      </c>
      <c r="E18">
        <v>205.74</v>
      </c>
      <c r="F18">
        <v>214.38</v>
      </c>
      <c r="G18">
        <v>234.54</v>
      </c>
      <c r="I18">
        <f t="shared" si="0"/>
        <v>1</v>
      </c>
      <c r="K18" t="s">
        <v>506</v>
      </c>
      <c r="L18" s="7" t="s">
        <v>536</v>
      </c>
      <c r="M18" s="7" t="s">
        <v>32</v>
      </c>
    </row>
    <row r="19" spans="2:13" x14ac:dyDescent="0.35">
      <c r="B19">
        <v>17</v>
      </c>
      <c r="C19" t="s">
        <v>541</v>
      </c>
      <c r="D19" t="s">
        <v>542</v>
      </c>
      <c r="E19">
        <v>10</v>
      </c>
      <c r="F19">
        <v>10</v>
      </c>
      <c r="G19">
        <v>10</v>
      </c>
      <c r="I19">
        <f t="shared" si="0"/>
        <v>1</v>
      </c>
      <c r="K19" t="s">
        <v>506</v>
      </c>
      <c r="L19" s="7" t="s">
        <v>536</v>
      </c>
      <c r="M19" s="7" t="s">
        <v>32</v>
      </c>
    </row>
    <row r="20" spans="2:13" x14ac:dyDescent="0.35">
      <c r="B20">
        <v>18</v>
      </c>
      <c r="C20" t="s">
        <v>543</v>
      </c>
      <c r="D20" t="s">
        <v>544</v>
      </c>
      <c r="E20">
        <v>70</v>
      </c>
      <c r="F20">
        <v>70</v>
      </c>
      <c r="G20">
        <v>70</v>
      </c>
      <c r="I20">
        <f t="shared" si="0"/>
        <v>1</v>
      </c>
      <c r="K20" t="s">
        <v>506</v>
      </c>
      <c r="L20" s="7" t="s">
        <v>536</v>
      </c>
      <c r="M20" s="7" t="s">
        <v>32</v>
      </c>
    </row>
    <row r="21" spans="2:13" x14ac:dyDescent="0.35">
      <c r="B21">
        <v>19</v>
      </c>
      <c r="C21" t="s">
        <v>545</v>
      </c>
      <c r="D21" t="s">
        <v>546</v>
      </c>
      <c r="E21">
        <v>43.84</v>
      </c>
      <c r="F21">
        <v>45.68</v>
      </c>
      <c r="G21">
        <v>49.97</v>
      </c>
      <c r="I21">
        <f t="shared" si="0"/>
        <v>1</v>
      </c>
      <c r="K21" t="s">
        <v>506</v>
      </c>
      <c r="L21" s="7" t="s">
        <v>536</v>
      </c>
      <c r="M21" s="7" t="s">
        <v>32</v>
      </c>
    </row>
    <row r="22" spans="2:13" x14ac:dyDescent="0.35">
      <c r="B22">
        <v>20</v>
      </c>
      <c r="C22" t="s">
        <v>547</v>
      </c>
      <c r="D22" t="s">
        <v>548</v>
      </c>
      <c r="E22">
        <v>349.67</v>
      </c>
      <c r="F22">
        <v>364.36</v>
      </c>
      <c r="G22">
        <v>398.61</v>
      </c>
      <c r="I22">
        <f t="shared" si="0"/>
        <v>1</v>
      </c>
      <c r="K22" t="s">
        <v>506</v>
      </c>
      <c r="L22" s="7" t="s">
        <v>549</v>
      </c>
      <c r="M22" s="7" t="s">
        <v>32</v>
      </c>
    </row>
    <row r="23" spans="2:13" x14ac:dyDescent="0.35">
      <c r="B23">
        <v>21</v>
      </c>
      <c r="C23" t="s">
        <v>550</v>
      </c>
      <c r="D23" t="s">
        <v>551</v>
      </c>
      <c r="E23">
        <v>7.6289999999999996</v>
      </c>
      <c r="F23">
        <v>7.9489999999999998</v>
      </c>
      <c r="G23">
        <v>8.6959999999999997</v>
      </c>
      <c r="I23">
        <f t="shared" si="0"/>
        <v>1</v>
      </c>
      <c r="K23" t="s">
        <v>506</v>
      </c>
      <c r="L23" s="7" t="s">
        <v>549</v>
      </c>
      <c r="M23" s="7" t="s">
        <v>32</v>
      </c>
    </row>
    <row r="24" spans="2:13" x14ac:dyDescent="0.35">
      <c r="B24">
        <v>22</v>
      </c>
      <c r="C24" t="s">
        <v>552</v>
      </c>
      <c r="D24" t="s">
        <v>553</v>
      </c>
      <c r="E24">
        <v>524.51</v>
      </c>
      <c r="F24">
        <v>546.54</v>
      </c>
      <c r="G24">
        <v>597.91</v>
      </c>
      <c r="I24">
        <f t="shared" si="0"/>
        <v>1</v>
      </c>
      <c r="K24" t="s">
        <v>506</v>
      </c>
      <c r="L24" s="7" t="s">
        <v>549</v>
      </c>
      <c r="M24" s="7" t="s">
        <v>32</v>
      </c>
    </row>
    <row r="25" spans="2:13" x14ac:dyDescent="0.35">
      <c r="B25">
        <v>23</v>
      </c>
      <c r="C25" t="s">
        <v>554</v>
      </c>
      <c r="D25" t="s">
        <v>555</v>
      </c>
      <c r="E25">
        <v>657.46</v>
      </c>
      <c r="F25">
        <v>685.07</v>
      </c>
      <c r="G25">
        <v>749.47</v>
      </c>
      <c r="I25">
        <f t="shared" si="0"/>
        <v>1</v>
      </c>
      <c r="K25" t="s">
        <v>506</v>
      </c>
      <c r="L25" s="7" t="s">
        <v>549</v>
      </c>
      <c r="M25" s="7" t="s">
        <v>32</v>
      </c>
    </row>
    <row r="26" spans="2:13" x14ac:dyDescent="0.35">
      <c r="B26">
        <v>24</v>
      </c>
      <c r="C26" t="s">
        <v>556</v>
      </c>
      <c r="D26" t="s">
        <v>557</v>
      </c>
      <c r="E26">
        <v>869.2</v>
      </c>
      <c r="F26">
        <v>905.71</v>
      </c>
      <c r="G26">
        <v>990.85</v>
      </c>
      <c r="I26">
        <f t="shared" si="0"/>
        <v>1</v>
      </c>
      <c r="K26" t="s">
        <v>506</v>
      </c>
      <c r="L26" s="7" t="s">
        <v>549</v>
      </c>
      <c r="M26" s="7" t="s">
        <v>32</v>
      </c>
    </row>
    <row r="27" spans="2:13" x14ac:dyDescent="0.35">
      <c r="B27">
        <v>25</v>
      </c>
      <c r="C27" t="s">
        <v>558</v>
      </c>
      <c r="D27" t="s">
        <v>559</v>
      </c>
      <c r="E27">
        <v>869.2</v>
      </c>
      <c r="F27">
        <v>905.71</v>
      </c>
      <c r="G27">
        <v>990.85</v>
      </c>
      <c r="I27">
        <f t="shared" si="0"/>
        <v>1</v>
      </c>
      <c r="K27" t="s">
        <v>506</v>
      </c>
      <c r="L27" s="7" t="s">
        <v>549</v>
      </c>
      <c r="M27" s="7" t="s">
        <v>32</v>
      </c>
    </row>
    <row r="28" spans="2:13" x14ac:dyDescent="0.35">
      <c r="B28">
        <v>26</v>
      </c>
      <c r="C28" t="s">
        <v>560</v>
      </c>
      <c r="D28" t="s">
        <v>561</v>
      </c>
      <c r="E28">
        <v>1.25</v>
      </c>
      <c r="F28">
        <v>1.25</v>
      </c>
      <c r="G28">
        <v>1.25</v>
      </c>
      <c r="I28">
        <f t="shared" si="0"/>
        <v>1</v>
      </c>
      <c r="K28" t="s">
        <v>506</v>
      </c>
      <c r="L28" s="7" t="s">
        <v>562</v>
      </c>
    </row>
    <row r="29" spans="2:13" x14ac:dyDescent="0.35">
      <c r="B29">
        <v>27</v>
      </c>
      <c r="C29" t="s">
        <v>563</v>
      </c>
      <c r="D29" t="s">
        <v>564</v>
      </c>
      <c r="E29">
        <v>1</v>
      </c>
      <c r="F29">
        <v>1</v>
      </c>
      <c r="G29">
        <v>1</v>
      </c>
      <c r="I29">
        <f t="shared" si="0"/>
        <v>1</v>
      </c>
      <c r="K29" t="s">
        <v>506</v>
      </c>
      <c r="L29" s="7" t="s">
        <v>562</v>
      </c>
    </row>
    <row r="30" spans="2:13" x14ac:dyDescent="0.35">
      <c r="B30">
        <v>28</v>
      </c>
      <c r="C30" t="s">
        <v>565</v>
      </c>
      <c r="D30" t="s">
        <v>566</v>
      </c>
      <c r="E30">
        <v>0.3</v>
      </c>
      <c r="F30">
        <v>0.3</v>
      </c>
      <c r="G30">
        <v>0.3</v>
      </c>
      <c r="I30">
        <f t="shared" si="0"/>
        <v>1</v>
      </c>
      <c r="K30" t="s">
        <v>506</v>
      </c>
      <c r="L30" s="7" t="s">
        <v>562</v>
      </c>
    </row>
    <row r="31" spans="2:13" x14ac:dyDescent="0.35">
      <c r="B31">
        <v>29</v>
      </c>
      <c r="C31" t="s">
        <v>567</v>
      </c>
      <c r="D31" t="s">
        <v>568</v>
      </c>
      <c r="E31">
        <v>10</v>
      </c>
      <c r="F31">
        <v>10</v>
      </c>
      <c r="G31">
        <v>10</v>
      </c>
      <c r="I31">
        <f>IF(E31=0,0,1)</f>
        <v>1</v>
      </c>
      <c r="K31" t="s">
        <v>41</v>
      </c>
      <c r="L31" s="7" t="s">
        <v>569</v>
      </c>
    </row>
    <row r="32" spans="2:13" x14ac:dyDescent="0.35">
      <c r="B32">
        <v>30</v>
      </c>
      <c r="C32" t="s">
        <v>570</v>
      </c>
      <c r="D32" t="s">
        <v>571</v>
      </c>
      <c r="F32">
        <v>91.07</v>
      </c>
      <c r="G32">
        <v>99.64</v>
      </c>
      <c r="I32">
        <v>1</v>
      </c>
      <c r="K32" t="s">
        <v>506</v>
      </c>
      <c r="L32" s="7" t="s">
        <v>536</v>
      </c>
      <c r="M32" s="7" t="s">
        <v>32</v>
      </c>
    </row>
    <row r="37" spans="3:3" x14ac:dyDescent="0.35">
      <c r="C37" s="7"/>
    </row>
    <row r="38" spans="3:3" x14ac:dyDescent="0.35">
      <c r="C38" s="7"/>
    </row>
    <row r="39" spans="3:3" x14ac:dyDescent="0.35">
      <c r="C39" s="7"/>
    </row>
    <row r="40" spans="3:3" x14ac:dyDescent="0.35">
      <c r="C40" s="7"/>
    </row>
    <row r="41" spans="3:3" x14ac:dyDescent="0.35">
      <c r="C41" s="7"/>
    </row>
  </sheetData>
  <sortState xmlns:xlrd2="http://schemas.microsoft.com/office/spreadsheetml/2017/richdata2" ref="K13:AN15">
    <sortCondition ref="K13:K15"/>
  </sortState>
  <mergeCells count="1">
    <mergeCell ref="J1:M1"/>
  </mergeCells>
  <hyperlinks>
    <hyperlink ref="L31" r:id="rId1" location="L5P22" xr:uid="{C5983B61-D8F7-4152-9223-20D96B08ED19}"/>
    <hyperlink ref="L30" r:id="rId2" location="L5P30" xr:uid="{4464737E-DB66-4FC6-BBC6-63A98161ADFD}"/>
    <hyperlink ref="L29" r:id="rId3" location="L5P30" xr:uid="{9CEBFECB-8756-4320-A869-E3FFFD81CEC7}"/>
    <hyperlink ref="L28" r:id="rId4" location="L5P30" xr:uid="{F5FE6179-E716-4E89-A6A7-036CC5D7A557}"/>
    <hyperlink ref="L5" r:id="rId5" location="Pidm45237817043984" xr:uid="{298AA937-6172-4A02-B62B-9ED59A7275C6}"/>
    <hyperlink ref="L6" r:id="rId6" location="Pidm45237817043984" xr:uid="{8643620C-E640-4A1D-9AFC-D2C05F1BDEB3}"/>
    <hyperlink ref="L7" r:id="rId7" location="Pidm45237817043984" xr:uid="{2ADF373B-B6F7-4852-89F3-9BA51B394780}"/>
    <hyperlink ref="L8" r:id="rId8" location="Pidm45237816999616" xr:uid="{D5217D8B-A369-47BF-9951-B9BE5BBF2032}"/>
    <hyperlink ref="L9" r:id="rId9" location="Pidm45237817045808" xr:uid="{9B34196C-06E3-4538-97E7-1AB47CE0DBF3}"/>
    <hyperlink ref="L10" r:id="rId10" location="Pidm45237817045808" xr:uid="{93935C9F-A040-4D17-8DAE-0BF48F6827C7}"/>
    <hyperlink ref="L11" r:id="rId11" location="Pidm45237817045808" xr:uid="{729D4462-03DD-4601-ACAA-1A8D4F8DDDDF}"/>
    <hyperlink ref="L12" r:id="rId12" location="Pidm45237817045808" xr:uid="{417ACC34-B100-4B1E-BC3B-7C6498E5FF37}"/>
    <hyperlink ref="L13" r:id="rId13" location="Pidm45237817045808" xr:uid="{E1708490-B496-429F-BB76-200776A85BA5}"/>
    <hyperlink ref="L14" r:id="rId14" location="Pidm45237817045808" xr:uid="{FB35051A-510B-4195-8A86-68774E1014D7}"/>
    <hyperlink ref="L15" r:id="rId15" location="Pidm45237817045808" xr:uid="{F0E6683C-5C1D-48E6-8483-8752D599EDAB}"/>
    <hyperlink ref="L16" r:id="rId16" location="Pidm45237816980304" xr:uid="{F2DBD094-5EE0-44ED-9782-01AFEB6844D3}"/>
    <hyperlink ref="L17" r:id="rId17" location="Pidm45237816980304" xr:uid="{6F3CE6A6-A8CE-4358-A5EB-018070018950}"/>
    <hyperlink ref="L18" r:id="rId18" location="Pidm45237816980304" xr:uid="{10126FAE-C20D-4780-9491-B0DDE88D5B7B}"/>
    <hyperlink ref="L19" r:id="rId19" location="Pidm45237816980304" xr:uid="{2D3FF8F4-A40C-4C6A-B581-3F6C7E2A1975}"/>
    <hyperlink ref="L20" r:id="rId20" location="Pidm45237816980304" xr:uid="{E49431D5-85F7-4C35-89BC-E88BBFC7FB24}"/>
    <hyperlink ref="L21" r:id="rId21" location="Pidm45237816980304" xr:uid="{5DDF994D-5BC9-41FD-BC9C-2D3EB64AEBD7}"/>
    <hyperlink ref="L22" r:id="rId22" location="Pidm45237816972240" xr:uid="{F7673310-9B48-4DF6-A688-0FBFF4BB5D08}"/>
    <hyperlink ref="L23" r:id="rId23" location="Pidm45237816972240" xr:uid="{D9421995-AFE7-464F-A917-DAB21C0F8FEB}"/>
    <hyperlink ref="L24" r:id="rId24" location="Pidm45237816972240" xr:uid="{924B5D8F-8783-433D-8845-463481946DA2}"/>
    <hyperlink ref="L25" r:id="rId25" location="Pidm45237816972240" xr:uid="{42081C03-E5DA-44D7-88FC-A3611CB74532}"/>
    <hyperlink ref="L26" r:id="rId26" location="Pidm45237816972240" xr:uid="{C63F039F-DB1C-42D5-B0CC-4D10E210F6BA}"/>
    <hyperlink ref="L27" r:id="rId27" location="Pidm45237816972240" xr:uid="{858A261E-62EF-4395-85A2-483741B9E304}"/>
    <hyperlink ref="L32" r:id="rId28" location="Pidm45237816980304" xr:uid="{67CF3804-2381-41B4-AD1C-1D8420F35CAC}"/>
    <hyperlink ref="L3" r:id="rId29" location="Pidm45237817043984" xr:uid="{E1499AC9-7A9B-48CB-BC45-33C1854B6098}"/>
    <hyperlink ref="L4" r:id="rId30" location="Pidm45237817043984" xr:uid="{F3B1713E-A01C-49DB-B8E5-D06F91A00F60}"/>
    <hyperlink ref="M3" r:id="rId31" xr:uid="{3E07647B-6836-47F6-93A1-EE39D2CB03B2}"/>
    <hyperlink ref="M4" r:id="rId32" xr:uid="{EA20D18C-7574-4127-8B2C-2A82A7492BBE}"/>
    <hyperlink ref="M5" r:id="rId33" xr:uid="{A523BBA2-8B75-410C-81BF-0419CA1F0EEF}"/>
    <hyperlink ref="M6" r:id="rId34" xr:uid="{5552E8DE-A465-4367-BA5A-6222DEA43235}"/>
    <hyperlink ref="M7" r:id="rId35" xr:uid="{5168153D-7A18-49F5-A076-DC7E4FE6DACD}"/>
    <hyperlink ref="M8" r:id="rId36" xr:uid="{CA3E70FF-D929-4802-8D4D-C12710874872}"/>
    <hyperlink ref="M9" r:id="rId37" xr:uid="{AEBEC3BF-E712-4B0C-9D33-47C941A04357}"/>
    <hyperlink ref="M10" r:id="rId38" xr:uid="{81008785-1093-4DC8-A327-4728FA5B2907}"/>
    <hyperlink ref="M11" r:id="rId39" xr:uid="{6034C061-D111-41D9-9B3D-C8A739B23299}"/>
    <hyperlink ref="M12" r:id="rId40" xr:uid="{7F6495D8-C9E3-4BE5-9642-AAB1AC8A4D63}"/>
    <hyperlink ref="M13" r:id="rId41" xr:uid="{6368B49D-676D-4592-95B3-045F222D56C8}"/>
    <hyperlink ref="M32" r:id="rId42" xr:uid="{CBEDBE66-7661-417A-BB49-DCEBFEF0114C}"/>
    <hyperlink ref="M27" r:id="rId43" xr:uid="{226AD13D-428D-48F0-A1EA-677E3B01A99D}"/>
    <hyperlink ref="M26" r:id="rId44" xr:uid="{E7661C32-8616-4AEF-9F14-39E070921532}"/>
    <hyperlink ref="M25" r:id="rId45" xr:uid="{41305763-DBCD-41EC-A056-8A6C3D9B48A9}"/>
    <hyperlink ref="M23" r:id="rId46" xr:uid="{7605232B-7E12-455C-8EE5-ABCC8D879B2B}"/>
    <hyperlink ref="M24" r:id="rId47" xr:uid="{AE34EFC0-4785-4687-89F1-49F40E487FA5}"/>
    <hyperlink ref="M22" r:id="rId48" xr:uid="{D3A6218A-8125-48C5-9FAF-7BA6D734E0B9}"/>
    <hyperlink ref="M21" r:id="rId49" xr:uid="{4D1D13DA-7094-498E-B803-4C49A92BE2BA}"/>
    <hyperlink ref="M20" r:id="rId50" xr:uid="{44BBDD9C-A619-4368-8526-ACFDD620D9C1}"/>
    <hyperlink ref="M19" r:id="rId51" xr:uid="{4F6CF8A6-1DFA-4AF3-A770-C65A8336052F}"/>
    <hyperlink ref="M18" r:id="rId52" xr:uid="{603A9F00-2A10-4959-B227-835237C5C1A9}"/>
    <hyperlink ref="M14" r:id="rId53" xr:uid="{3CEDD05B-FCED-4537-A11C-F70558750353}"/>
    <hyperlink ref="M15" r:id="rId54" xr:uid="{F21FCFBA-828C-4AC3-819B-C49A41E06C17}"/>
    <hyperlink ref="M16" r:id="rId55" xr:uid="{93B895EC-6247-4868-885F-E51EC56E13C6}"/>
    <hyperlink ref="M17" r:id="rId56" xr:uid="{25F7824C-BEBA-4A13-90B5-471B4DEB9A40}"/>
  </hyperlinks>
  <pageMargins left="0.7" right="0.7" top="0.75" bottom="0.75" header="0.3" footer="0.3"/>
  <pageSetup paperSize="9" orientation="portrait" verticalDpi="0" r:id="rId5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AC14-A466-4780-A7B7-B318C8E923F5}">
  <dimension ref="B1:P33"/>
  <sheetViews>
    <sheetView zoomScaleNormal="100" workbookViewId="0">
      <pane ySplit="2" topLeftCell="A3" activePane="bottomLeft" state="frozen"/>
      <selection activeCell="P30" sqref="P30"/>
      <selection pane="bottomLeft" activeCell="F20" sqref="F20:I21"/>
    </sheetView>
  </sheetViews>
  <sheetFormatPr defaultRowHeight="14.5" x14ac:dyDescent="0.35"/>
  <cols>
    <col min="1" max="1" width="3.1796875" customWidth="1"/>
    <col min="2" max="2" width="3" customWidth="1"/>
    <col min="3" max="3" width="50.81640625" customWidth="1"/>
    <col min="4" max="4" width="8.81640625" bestFit="1" customWidth="1"/>
    <col min="6" max="6" width="8.7265625" bestFit="1" customWidth="1"/>
    <col min="7" max="7" width="8.7265625" customWidth="1"/>
    <col min="13" max="13" width="43.453125" bestFit="1" customWidth="1"/>
  </cols>
  <sheetData>
    <row r="1" spans="2:16" x14ac:dyDescent="0.35">
      <c r="E1" s="5"/>
      <c r="F1" s="5"/>
      <c r="G1" s="5"/>
      <c r="H1" s="5"/>
      <c r="I1" s="5"/>
      <c r="J1" s="5"/>
      <c r="L1" s="74" t="s">
        <v>113</v>
      </c>
      <c r="M1" s="74"/>
      <c r="N1" s="74"/>
      <c r="O1" s="74"/>
      <c r="P1" s="1"/>
    </row>
    <row r="2" spans="2:16" x14ac:dyDescent="0.35">
      <c r="B2" s="1" t="s">
        <v>114</v>
      </c>
      <c r="C2" s="1" t="s">
        <v>115</v>
      </c>
      <c r="D2" s="1" t="s">
        <v>108</v>
      </c>
      <c r="E2" s="6">
        <v>2021</v>
      </c>
      <c r="F2" s="6">
        <v>2022</v>
      </c>
      <c r="G2" s="6">
        <v>2022</v>
      </c>
      <c r="H2" s="6">
        <v>2023</v>
      </c>
      <c r="I2" s="6">
        <v>2023</v>
      </c>
      <c r="J2" s="6"/>
      <c r="K2" s="1" t="s">
        <v>118</v>
      </c>
      <c r="L2" s="1" t="s">
        <v>60</v>
      </c>
      <c r="M2" s="1" t="s">
        <v>0</v>
      </c>
      <c r="N2" s="1" t="s">
        <v>119</v>
      </c>
      <c r="O2" s="1" t="s">
        <v>120</v>
      </c>
      <c r="P2" s="1" t="s">
        <v>121</v>
      </c>
    </row>
    <row r="3" spans="2:16" x14ac:dyDescent="0.35">
      <c r="B3">
        <v>1</v>
      </c>
      <c r="C3" t="s">
        <v>576</v>
      </c>
      <c r="D3" t="s">
        <v>110</v>
      </c>
      <c r="E3">
        <v>1</v>
      </c>
      <c r="F3">
        <v>1</v>
      </c>
      <c r="G3">
        <v>8</v>
      </c>
      <c r="H3">
        <v>1</v>
      </c>
      <c r="I3">
        <v>3</v>
      </c>
      <c r="K3">
        <f t="shared" ref="K3:K21" si="0">IF(E3=0,0,1)</f>
        <v>1</v>
      </c>
    </row>
    <row r="4" spans="2:16" x14ac:dyDescent="0.35">
      <c r="B4">
        <v>2</v>
      </c>
      <c r="C4" t="s">
        <v>614</v>
      </c>
      <c r="D4" t="s">
        <v>615</v>
      </c>
      <c r="E4">
        <v>342.95</v>
      </c>
      <c r="F4">
        <v>350.27</v>
      </c>
      <c r="G4">
        <v>362.61</v>
      </c>
      <c r="H4">
        <v>377.68</v>
      </c>
      <c r="I4">
        <v>377.68</v>
      </c>
      <c r="K4">
        <f t="shared" si="0"/>
        <v>1</v>
      </c>
      <c r="L4" t="s">
        <v>85</v>
      </c>
      <c r="M4" t="s">
        <v>27</v>
      </c>
      <c r="N4" s="7" t="s">
        <v>616</v>
      </c>
    </row>
    <row r="5" spans="2:16" x14ac:dyDescent="0.35">
      <c r="B5">
        <v>3</v>
      </c>
      <c r="C5" t="s">
        <v>617</v>
      </c>
      <c r="D5" t="s">
        <v>618</v>
      </c>
      <c r="E5">
        <v>102.67</v>
      </c>
      <c r="F5">
        <v>104.86</v>
      </c>
      <c r="G5">
        <v>108.56</v>
      </c>
      <c r="H5">
        <v>113.07</v>
      </c>
      <c r="I5">
        <v>113.07</v>
      </c>
      <c r="K5">
        <f t="shared" si="0"/>
        <v>1</v>
      </c>
      <c r="L5" t="s">
        <v>85</v>
      </c>
      <c r="M5" t="s">
        <v>27</v>
      </c>
      <c r="N5" s="7" t="s">
        <v>616</v>
      </c>
    </row>
    <row r="6" spans="2:16" x14ac:dyDescent="0.35">
      <c r="B6">
        <v>4</v>
      </c>
      <c r="C6" t="s">
        <v>619</v>
      </c>
      <c r="D6" t="s">
        <v>620</v>
      </c>
      <c r="E6">
        <v>65.97</v>
      </c>
      <c r="F6">
        <v>67.38</v>
      </c>
      <c r="G6">
        <v>69.760000000000005</v>
      </c>
      <c r="H6">
        <v>72.66</v>
      </c>
      <c r="I6">
        <v>72.66</v>
      </c>
      <c r="K6">
        <f t="shared" si="0"/>
        <v>1</v>
      </c>
      <c r="L6" t="s">
        <v>85</v>
      </c>
      <c r="M6" t="s">
        <v>27</v>
      </c>
      <c r="N6" s="7" t="s">
        <v>616</v>
      </c>
    </row>
    <row r="7" spans="2:16" x14ac:dyDescent="0.35">
      <c r="B7">
        <v>5</v>
      </c>
      <c r="C7" t="s">
        <v>621</v>
      </c>
      <c r="D7" t="s">
        <v>622</v>
      </c>
      <c r="E7">
        <v>183.53</v>
      </c>
      <c r="F7">
        <v>187.45</v>
      </c>
      <c r="G7">
        <v>194.06</v>
      </c>
      <c r="H7">
        <v>202.12</v>
      </c>
      <c r="I7">
        <v>202.12</v>
      </c>
      <c r="K7">
        <f t="shared" si="0"/>
        <v>1</v>
      </c>
      <c r="L7" t="s">
        <v>85</v>
      </c>
      <c r="M7" t="s">
        <v>27</v>
      </c>
      <c r="N7" s="7" t="s">
        <v>623</v>
      </c>
    </row>
    <row r="8" spans="2:16" x14ac:dyDescent="0.35">
      <c r="B8">
        <v>6</v>
      </c>
      <c r="C8" t="s">
        <v>624</v>
      </c>
      <c r="D8" t="s">
        <v>625</v>
      </c>
      <c r="E8">
        <v>1160</v>
      </c>
      <c r="F8">
        <v>1160</v>
      </c>
      <c r="G8">
        <v>1160</v>
      </c>
      <c r="H8">
        <v>1160</v>
      </c>
      <c r="I8">
        <v>1160</v>
      </c>
      <c r="K8">
        <f t="shared" si="0"/>
        <v>1</v>
      </c>
      <c r="M8" t="s">
        <v>27</v>
      </c>
      <c r="N8" s="7" t="s">
        <v>623</v>
      </c>
    </row>
    <row r="9" spans="2:16" x14ac:dyDescent="0.35">
      <c r="B9">
        <v>7</v>
      </c>
      <c r="C9" t="s">
        <v>626</v>
      </c>
      <c r="D9" t="s">
        <v>627</v>
      </c>
      <c r="E9">
        <v>1430</v>
      </c>
      <c r="F9">
        <v>1430</v>
      </c>
      <c r="G9">
        <v>1430</v>
      </c>
      <c r="H9">
        <v>1430</v>
      </c>
      <c r="I9">
        <v>1430</v>
      </c>
      <c r="K9">
        <f t="shared" si="0"/>
        <v>1</v>
      </c>
      <c r="M9" t="s">
        <v>27</v>
      </c>
      <c r="N9" s="7" t="s">
        <v>623</v>
      </c>
    </row>
    <row r="10" spans="2:16" x14ac:dyDescent="0.35">
      <c r="B10">
        <v>8</v>
      </c>
      <c r="C10" t="s">
        <v>628</v>
      </c>
      <c r="D10" t="s">
        <v>629</v>
      </c>
      <c r="E10">
        <v>1700</v>
      </c>
      <c r="F10">
        <v>1700</v>
      </c>
      <c r="G10">
        <v>1700</v>
      </c>
      <c r="H10">
        <v>1700</v>
      </c>
      <c r="I10">
        <v>1700</v>
      </c>
      <c r="K10">
        <f t="shared" si="0"/>
        <v>1</v>
      </c>
      <c r="M10" t="s">
        <v>27</v>
      </c>
      <c r="N10" s="7" t="s">
        <v>623</v>
      </c>
    </row>
    <row r="11" spans="2:16" x14ac:dyDescent="0.35">
      <c r="B11">
        <v>10</v>
      </c>
      <c r="C11" t="s">
        <v>630</v>
      </c>
      <c r="D11" t="s">
        <v>631</v>
      </c>
      <c r="E11">
        <v>0.115</v>
      </c>
      <c r="F11">
        <v>0.115</v>
      </c>
      <c r="G11">
        <v>0.115</v>
      </c>
      <c r="H11">
        <v>0.115</v>
      </c>
      <c r="I11">
        <v>0.115</v>
      </c>
      <c r="K11">
        <f t="shared" si="0"/>
        <v>1</v>
      </c>
      <c r="M11" t="s">
        <v>27</v>
      </c>
      <c r="N11" s="7" t="s">
        <v>623</v>
      </c>
    </row>
    <row r="12" spans="2:16" x14ac:dyDescent="0.35">
      <c r="B12">
        <v>11</v>
      </c>
      <c r="C12" t="s">
        <v>632</v>
      </c>
      <c r="D12" t="s">
        <v>633</v>
      </c>
      <c r="E12">
        <v>9.4E-2</v>
      </c>
      <c r="F12">
        <v>9.4E-2</v>
      </c>
      <c r="G12">
        <v>9.4E-2</v>
      </c>
      <c r="H12">
        <v>9.4E-2</v>
      </c>
      <c r="I12">
        <v>9.4E-2</v>
      </c>
      <c r="K12">
        <f t="shared" si="0"/>
        <v>1</v>
      </c>
      <c r="M12" t="s">
        <v>27</v>
      </c>
      <c r="N12" s="7" t="s">
        <v>623</v>
      </c>
    </row>
    <row r="13" spans="2:16" x14ac:dyDescent="0.35">
      <c r="B13">
        <v>12</v>
      </c>
      <c r="C13" t="s">
        <v>634</v>
      </c>
      <c r="D13" t="s">
        <v>635</v>
      </c>
      <c r="E13">
        <v>7.9000000000000001E-2</v>
      </c>
      <c r="F13">
        <v>7.9000000000000001E-2</v>
      </c>
      <c r="G13">
        <v>7.9000000000000001E-2</v>
      </c>
      <c r="H13">
        <v>7.9000000000000001E-2</v>
      </c>
      <c r="I13">
        <v>7.9000000000000001E-2</v>
      </c>
      <c r="K13">
        <f t="shared" si="0"/>
        <v>1</v>
      </c>
      <c r="M13" t="s">
        <v>27</v>
      </c>
      <c r="N13" s="7" t="s">
        <v>623</v>
      </c>
    </row>
    <row r="14" spans="2:16" x14ac:dyDescent="0.35">
      <c r="B14">
        <v>14</v>
      </c>
      <c r="C14" t="s">
        <v>636</v>
      </c>
      <c r="D14" t="s">
        <v>637</v>
      </c>
      <c r="E14">
        <v>98.21</v>
      </c>
      <c r="F14">
        <v>100.3</v>
      </c>
      <c r="G14">
        <v>103.84</v>
      </c>
      <c r="H14">
        <v>108.15</v>
      </c>
      <c r="I14">
        <v>108.15</v>
      </c>
      <c r="K14">
        <f t="shared" si="0"/>
        <v>1</v>
      </c>
      <c r="L14" t="s">
        <v>85</v>
      </c>
      <c r="M14" t="s">
        <v>27</v>
      </c>
      <c r="N14" s="7" t="s">
        <v>638</v>
      </c>
    </row>
    <row r="15" spans="2:16" x14ac:dyDescent="0.35">
      <c r="B15">
        <v>15</v>
      </c>
      <c r="C15" t="s">
        <v>639</v>
      </c>
      <c r="D15" t="s">
        <v>640</v>
      </c>
      <c r="E15">
        <v>30</v>
      </c>
      <c r="F15">
        <v>30</v>
      </c>
      <c r="G15">
        <v>30</v>
      </c>
      <c r="H15">
        <v>30</v>
      </c>
      <c r="I15">
        <v>30</v>
      </c>
      <c r="K15">
        <f t="shared" si="0"/>
        <v>1</v>
      </c>
      <c r="M15" t="s">
        <v>27</v>
      </c>
      <c r="N15" s="7" t="s">
        <v>638</v>
      </c>
    </row>
    <row r="16" spans="2:16" x14ac:dyDescent="0.35">
      <c r="B16">
        <v>16</v>
      </c>
      <c r="C16" t="s">
        <v>641</v>
      </c>
      <c r="D16" t="s">
        <v>642</v>
      </c>
      <c r="E16">
        <v>244.47</v>
      </c>
      <c r="F16">
        <v>249.7</v>
      </c>
      <c r="G16">
        <v>258.5</v>
      </c>
      <c r="H16">
        <v>269.24</v>
      </c>
      <c r="I16">
        <v>269.24</v>
      </c>
      <c r="K16">
        <f t="shared" si="0"/>
        <v>1</v>
      </c>
      <c r="L16" t="s">
        <v>85</v>
      </c>
      <c r="M16" t="s">
        <v>27</v>
      </c>
      <c r="N16" s="7" t="s">
        <v>643</v>
      </c>
    </row>
    <row r="17" spans="2:14" x14ac:dyDescent="0.35">
      <c r="B17">
        <v>17</v>
      </c>
      <c r="C17" t="s">
        <v>644</v>
      </c>
      <c r="D17" t="s">
        <v>645</v>
      </c>
      <c r="E17">
        <v>162.97999999999999</v>
      </c>
      <c r="F17">
        <v>166.46</v>
      </c>
      <c r="G17">
        <v>172.33</v>
      </c>
      <c r="H17">
        <v>179.49</v>
      </c>
      <c r="I17">
        <v>179.49</v>
      </c>
      <c r="K17">
        <f t="shared" si="0"/>
        <v>1</v>
      </c>
      <c r="L17" t="s">
        <v>85</v>
      </c>
      <c r="M17" t="s">
        <v>27</v>
      </c>
      <c r="N17" s="7" t="s">
        <v>643</v>
      </c>
    </row>
    <row r="18" spans="2:14" x14ac:dyDescent="0.35">
      <c r="B18">
        <v>18</v>
      </c>
      <c r="C18" t="s">
        <v>646</v>
      </c>
      <c r="D18" t="s">
        <v>647</v>
      </c>
      <c r="E18">
        <v>22.5</v>
      </c>
      <c r="F18">
        <v>22.5</v>
      </c>
      <c r="G18">
        <v>22.5</v>
      </c>
      <c r="H18">
        <v>22.5</v>
      </c>
      <c r="I18">
        <v>22.5</v>
      </c>
      <c r="K18">
        <f t="shared" si="0"/>
        <v>1</v>
      </c>
      <c r="M18" t="s">
        <v>27</v>
      </c>
      <c r="N18" s="7" t="s">
        <v>643</v>
      </c>
    </row>
    <row r="19" spans="2:14" x14ac:dyDescent="0.35">
      <c r="B19">
        <v>19</v>
      </c>
      <c r="C19" t="s">
        <v>648</v>
      </c>
      <c r="D19" t="s">
        <v>649</v>
      </c>
      <c r="E19">
        <v>30</v>
      </c>
      <c r="F19">
        <v>30</v>
      </c>
      <c r="G19">
        <v>30</v>
      </c>
      <c r="H19">
        <v>30</v>
      </c>
      <c r="I19">
        <v>30</v>
      </c>
      <c r="K19">
        <f t="shared" si="0"/>
        <v>1</v>
      </c>
      <c r="M19" t="s">
        <v>27</v>
      </c>
      <c r="N19" s="7" t="s">
        <v>643</v>
      </c>
    </row>
    <row r="20" spans="2:14" x14ac:dyDescent="0.35">
      <c r="B20">
        <v>9</v>
      </c>
      <c r="C20" t="s">
        <v>650</v>
      </c>
      <c r="D20" t="s">
        <v>651</v>
      </c>
      <c r="E20">
        <v>0</v>
      </c>
      <c r="F20">
        <v>0</v>
      </c>
      <c r="G20">
        <v>0</v>
      </c>
      <c r="H20">
        <v>0</v>
      </c>
      <c r="I20">
        <v>0</v>
      </c>
      <c r="K20">
        <f t="shared" si="0"/>
        <v>0</v>
      </c>
    </row>
    <row r="21" spans="2:14" x14ac:dyDescent="0.35">
      <c r="B21">
        <v>13</v>
      </c>
      <c r="C21" t="s">
        <v>652</v>
      </c>
      <c r="D21" t="s">
        <v>653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0"/>
        <v>0</v>
      </c>
    </row>
    <row r="26" spans="2:14" x14ac:dyDescent="0.35">
      <c r="D26" s="1"/>
      <c r="F26" s="6"/>
    </row>
    <row r="27" spans="2:14" x14ac:dyDescent="0.35">
      <c r="E27" s="31"/>
    </row>
    <row r="28" spans="2:14" x14ac:dyDescent="0.35">
      <c r="E28" s="31"/>
    </row>
    <row r="29" spans="2:14" x14ac:dyDescent="0.35">
      <c r="E29" s="31"/>
    </row>
    <row r="30" spans="2:14" x14ac:dyDescent="0.35">
      <c r="E30" s="31"/>
    </row>
    <row r="31" spans="2:14" x14ac:dyDescent="0.35">
      <c r="E31" s="31"/>
    </row>
    <row r="32" spans="2:14" x14ac:dyDescent="0.35">
      <c r="E32" s="31"/>
    </row>
    <row r="33" spans="5:5" x14ac:dyDescent="0.35">
      <c r="E33" s="31"/>
    </row>
  </sheetData>
  <sortState xmlns:xlrd2="http://schemas.microsoft.com/office/spreadsheetml/2017/richdata2" ref="N9:AG11">
    <sortCondition ref="N9:N11"/>
  </sortState>
  <mergeCells count="1">
    <mergeCell ref="L1:O1"/>
  </mergeCells>
  <hyperlinks>
    <hyperlink ref="N7" r:id="rId1" location="P5" xr:uid="{B337C0BA-CA7E-40D2-B33D-E03652C28743}"/>
    <hyperlink ref="N4" r:id="rId2" location="P4" xr:uid="{104C2C48-0DC9-411F-A125-5F535E90BB1C}"/>
    <hyperlink ref="N5" r:id="rId3" location="P4" xr:uid="{47A18514-6106-4545-A227-190AC9075188}"/>
    <hyperlink ref="N6" r:id="rId4" location="P4" xr:uid="{40D1B086-DF8F-4683-824C-24A177A32EA7}"/>
    <hyperlink ref="N8" r:id="rId5" location="P5" xr:uid="{9D2DB90B-18D4-43AC-9BE2-9453DE8E3B75}"/>
    <hyperlink ref="N9" r:id="rId6" location="P5" xr:uid="{47D10396-B24C-4713-8EAB-5683DFA71D4F}"/>
    <hyperlink ref="N10" r:id="rId7" location="P5" xr:uid="{8DC0D685-2682-4AB5-AFF1-0D06FA29818A}"/>
    <hyperlink ref="N11" r:id="rId8" location="P5" xr:uid="{40F326AC-5F60-4473-8153-0F1A79BB7A81}"/>
    <hyperlink ref="N12" r:id="rId9" location="P5" xr:uid="{7DF7A04F-23D2-4A70-92C6-C7FF501A4701}"/>
    <hyperlink ref="N13" r:id="rId10" location="P5" xr:uid="{30CBD77A-91D1-4104-866F-07B96F972877}"/>
    <hyperlink ref="N14" r:id="rId11" location="P13" xr:uid="{E622F9C1-603B-481E-BC4F-39B5597B807D}"/>
    <hyperlink ref="N15" r:id="rId12" location="P13" xr:uid="{6285A915-873B-49EC-B040-F504A81FADBB}"/>
    <hyperlink ref="N16" r:id="rId13" location="P13a" xr:uid="{1544290A-6443-45B7-9299-DF2E3B5C49B0}"/>
    <hyperlink ref="N17" r:id="rId14" location="P13a" xr:uid="{5DB475B2-2444-45A0-B522-432CB492E4BE}"/>
    <hyperlink ref="N18" r:id="rId15" location="P13a" xr:uid="{F6598D51-18C8-494E-9ED2-5B188F1BDC82}"/>
    <hyperlink ref="N19" r:id="rId16" location="P13a" xr:uid="{B8AE9583-25E7-4BF6-A5F3-16BE862FD86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BD65-F518-431D-9E86-3C8DB3CEE637}">
  <dimension ref="B1:N14"/>
  <sheetViews>
    <sheetView zoomScaleNormal="100" workbookViewId="0">
      <pane ySplit="2" topLeftCell="A3" activePane="bottomLeft" state="frozen"/>
      <selection activeCell="P30" sqref="P30"/>
      <selection pane="bottomLeft" activeCell="J22" sqref="J22"/>
    </sheetView>
  </sheetViews>
  <sheetFormatPr defaultRowHeight="14.5" x14ac:dyDescent="0.35"/>
  <cols>
    <col min="1" max="1" width="3.1796875" customWidth="1"/>
    <col min="2" max="2" width="3" customWidth="1"/>
    <col min="3" max="3" width="46.81640625" customWidth="1"/>
    <col min="4" max="4" width="11.54296875" bestFit="1" customWidth="1"/>
    <col min="10" max="10" width="10.54296875" bestFit="1" customWidth="1"/>
    <col min="11" max="11" width="30" bestFit="1" customWidth="1"/>
  </cols>
  <sheetData>
    <row r="1" spans="2:14" x14ac:dyDescent="0.35">
      <c r="E1" s="5"/>
      <c r="F1" s="5"/>
      <c r="G1" s="5"/>
      <c r="H1" s="5"/>
      <c r="J1" s="74" t="s">
        <v>113</v>
      </c>
      <c r="K1" s="74"/>
      <c r="L1" s="74"/>
      <c r="M1" s="74"/>
      <c r="N1" s="1"/>
    </row>
    <row r="2" spans="2:14" x14ac:dyDescent="0.35">
      <c r="B2" s="1" t="s">
        <v>114</v>
      </c>
      <c r="C2" s="1" t="s">
        <v>115</v>
      </c>
      <c r="D2" s="1" t="s">
        <v>108</v>
      </c>
      <c r="E2" s="6">
        <v>2021</v>
      </c>
      <c r="F2" s="6">
        <v>2022</v>
      </c>
      <c r="G2" s="6">
        <v>2023</v>
      </c>
      <c r="H2" s="6"/>
      <c r="I2" s="1" t="s">
        <v>118</v>
      </c>
      <c r="J2" s="1" t="s">
        <v>60</v>
      </c>
      <c r="K2" s="1" t="s">
        <v>0</v>
      </c>
      <c r="L2" s="1" t="s">
        <v>119</v>
      </c>
      <c r="M2" s="1" t="s">
        <v>120</v>
      </c>
      <c r="N2" s="1" t="s">
        <v>121</v>
      </c>
    </row>
    <row r="3" spans="2:14" x14ac:dyDescent="0.35">
      <c r="B3">
        <v>1</v>
      </c>
      <c r="C3" t="s">
        <v>335</v>
      </c>
      <c r="D3" t="s">
        <v>110</v>
      </c>
      <c r="E3">
        <v>1</v>
      </c>
      <c r="F3">
        <v>1</v>
      </c>
      <c r="G3">
        <v>1</v>
      </c>
      <c r="I3">
        <f>IF(E3=0,0,1)</f>
        <v>1</v>
      </c>
    </row>
    <row r="4" spans="2:14" x14ac:dyDescent="0.35">
      <c r="B4">
        <v>2</v>
      </c>
      <c r="C4" t="s">
        <v>654</v>
      </c>
      <c r="D4" t="s">
        <v>655</v>
      </c>
      <c r="E4">
        <v>17</v>
      </c>
      <c r="F4">
        <v>17</v>
      </c>
      <c r="G4">
        <v>17</v>
      </c>
      <c r="I4">
        <f t="shared" ref="I4:I14" si="0">IF(E4=0,0,1)</f>
        <v>1</v>
      </c>
      <c r="K4" t="s">
        <v>656</v>
      </c>
      <c r="L4" s="7" t="s">
        <v>657</v>
      </c>
    </row>
    <row r="5" spans="2:14" x14ac:dyDescent="0.35">
      <c r="B5">
        <v>3</v>
      </c>
      <c r="C5" t="s">
        <v>658</v>
      </c>
      <c r="D5" t="s">
        <v>659</v>
      </c>
      <c r="E5">
        <v>94.88</v>
      </c>
      <c r="F5">
        <v>94.88</v>
      </c>
      <c r="G5">
        <v>94.88</v>
      </c>
      <c r="I5">
        <f t="shared" si="0"/>
        <v>1</v>
      </c>
      <c r="K5" t="s">
        <v>660</v>
      </c>
      <c r="L5" s="7" t="s">
        <v>657</v>
      </c>
    </row>
    <row r="6" spans="2:14" x14ac:dyDescent="0.35">
      <c r="B6">
        <v>4</v>
      </c>
      <c r="C6" t="s">
        <v>661</v>
      </c>
      <c r="D6" t="s">
        <v>662</v>
      </c>
      <c r="E6">
        <v>104.84</v>
      </c>
      <c r="F6">
        <v>104.84</v>
      </c>
      <c r="G6">
        <v>104.84</v>
      </c>
      <c r="I6">
        <f t="shared" si="0"/>
        <v>1</v>
      </c>
      <c r="K6" t="s">
        <v>660</v>
      </c>
      <c r="L6" s="7" t="s">
        <v>657</v>
      </c>
    </row>
    <row r="7" spans="2:14" x14ac:dyDescent="0.35">
      <c r="B7">
        <v>5</v>
      </c>
      <c r="C7" t="s">
        <v>663</v>
      </c>
      <c r="D7" t="s">
        <v>664</v>
      </c>
      <c r="E7">
        <v>133.79</v>
      </c>
      <c r="F7">
        <v>133.79</v>
      </c>
      <c r="G7">
        <v>133.79</v>
      </c>
      <c r="I7">
        <f t="shared" si="0"/>
        <v>1</v>
      </c>
      <c r="K7" t="s">
        <v>660</v>
      </c>
      <c r="L7" s="7" t="s">
        <v>657</v>
      </c>
    </row>
    <row r="8" spans="2:14" x14ac:dyDescent="0.35">
      <c r="B8">
        <v>6</v>
      </c>
      <c r="C8" t="s">
        <v>665</v>
      </c>
      <c r="D8" t="s">
        <v>666</v>
      </c>
      <c r="E8">
        <v>163.24</v>
      </c>
      <c r="F8">
        <v>163.24</v>
      </c>
      <c r="G8">
        <v>163.24</v>
      </c>
      <c r="I8">
        <f t="shared" si="0"/>
        <v>1</v>
      </c>
      <c r="K8" t="s">
        <v>660</v>
      </c>
      <c r="L8" s="7" t="s">
        <v>657</v>
      </c>
    </row>
    <row r="9" spans="2:14" x14ac:dyDescent="0.35">
      <c r="B9">
        <v>7</v>
      </c>
      <c r="C9" t="s">
        <v>667</v>
      </c>
      <c r="D9" t="s">
        <v>668</v>
      </c>
      <c r="E9">
        <v>182.69</v>
      </c>
      <c r="F9">
        <v>182.69</v>
      </c>
      <c r="G9">
        <v>182.69</v>
      </c>
      <c r="I9">
        <f t="shared" si="0"/>
        <v>1</v>
      </c>
      <c r="K9" t="s">
        <v>660</v>
      </c>
      <c r="L9" s="7" t="s">
        <v>657</v>
      </c>
    </row>
    <row r="10" spans="2:14" x14ac:dyDescent="0.35">
      <c r="B10">
        <v>8</v>
      </c>
      <c r="C10" t="s">
        <v>669</v>
      </c>
      <c r="D10" t="s">
        <v>670</v>
      </c>
      <c r="E10">
        <v>0</v>
      </c>
      <c r="F10">
        <v>0</v>
      </c>
      <c r="G10">
        <v>0</v>
      </c>
      <c r="I10">
        <f t="shared" si="0"/>
        <v>0</v>
      </c>
    </row>
    <row r="11" spans="2:14" x14ac:dyDescent="0.35">
      <c r="B11">
        <v>9</v>
      </c>
      <c r="C11" t="s">
        <v>671</v>
      </c>
      <c r="D11" t="s">
        <v>672</v>
      </c>
      <c r="E11">
        <v>63.3</v>
      </c>
      <c r="F11">
        <v>63.3</v>
      </c>
      <c r="G11">
        <v>68.3</v>
      </c>
      <c r="I11">
        <f t="shared" si="0"/>
        <v>1</v>
      </c>
      <c r="K11" t="s">
        <v>660</v>
      </c>
      <c r="L11" s="7" t="s">
        <v>657</v>
      </c>
    </row>
    <row r="12" spans="2:14" x14ac:dyDescent="0.35">
      <c r="B12">
        <v>10</v>
      </c>
      <c r="C12" t="s">
        <v>673</v>
      </c>
      <c r="D12" t="s">
        <v>674</v>
      </c>
      <c r="E12">
        <v>170</v>
      </c>
      <c r="F12">
        <v>170</v>
      </c>
      <c r="G12">
        <v>170</v>
      </c>
      <c r="I12">
        <f t="shared" si="0"/>
        <v>1</v>
      </c>
      <c r="K12" t="s">
        <v>675</v>
      </c>
      <c r="L12" s="7" t="s">
        <v>676</v>
      </c>
    </row>
    <row r="13" spans="2:14" x14ac:dyDescent="0.35">
      <c r="B13">
        <v>11</v>
      </c>
      <c r="C13" t="s">
        <v>677</v>
      </c>
      <c r="D13" t="s">
        <v>678</v>
      </c>
      <c r="E13">
        <v>167.35</v>
      </c>
      <c r="F13">
        <v>172.59</v>
      </c>
      <c r="G13">
        <v>186.97</v>
      </c>
      <c r="I13">
        <f t="shared" si="0"/>
        <v>1</v>
      </c>
      <c r="J13" t="s">
        <v>68</v>
      </c>
      <c r="K13" t="s">
        <v>682</v>
      </c>
      <c r="L13" s="7" t="s">
        <v>679</v>
      </c>
    </row>
    <row r="14" spans="2:14" x14ac:dyDescent="0.35">
      <c r="B14">
        <v>12</v>
      </c>
      <c r="C14" t="s">
        <v>680</v>
      </c>
      <c r="D14" t="s">
        <v>681</v>
      </c>
      <c r="E14">
        <v>167.35</v>
      </c>
      <c r="F14">
        <v>172.59</v>
      </c>
      <c r="G14">
        <v>186.97</v>
      </c>
      <c r="I14">
        <f t="shared" si="0"/>
        <v>1</v>
      </c>
      <c r="J14" t="s">
        <v>68</v>
      </c>
      <c r="K14" t="s">
        <v>682</v>
      </c>
      <c r="L14" s="7" t="s">
        <v>683</v>
      </c>
    </row>
  </sheetData>
  <sortState xmlns:xlrd2="http://schemas.microsoft.com/office/spreadsheetml/2017/richdata2" ref="K10:W12">
    <sortCondition ref="K10:K12"/>
  </sortState>
  <mergeCells count="1">
    <mergeCell ref="J1:M1"/>
  </mergeCells>
  <hyperlinks>
    <hyperlink ref="L5" r:id="rId1" xr:uid="{646A8E41-350C-47D8-8B08-ADC5ED88576F}"/>
    <hyperlink ref="L4" r:id="rId2" xr:uid="{46C5608E-47AF-481D-8F5E-B470E2152A2F}"/>
    <hyperlink ref="L6" r:id="rId3" xr:uid="{0CEEF781-3A3B-43FA-96FF-87EC76A0DD55}"/>
    <hyperlink ref="L7" r:id="rId4" xr:uid="{92FC23A2-335B-49F4-B0AF-B4D877630FC4}"/>
    <hyperlink ref="L8" r:id="rId5" xr:uid="{F0EBFDCB-9090-41C6-BC69-0A92EDEEDFAE}"/>
    <hyperlink ref="L9" r:id="rId6" xr:uid="{39457BE7-F116-48CE-B82D-BF5FF53B97B4}"/>
    <hyperlink ref="L11" r:id="rId7" xr:uid="{49A2AD5D-32BD-4B17-9299-BB5AD457CF18}"/>
    <hyperlink ref="L13" r:id="rId8" xr:uid="{FADA3923-EC6A-4606-92E2-AB8B5D9B28FA}"/>
    <hyperlink ref="L12" r:id="rId9" xr:uid="{F2B3A092-320A-4B44-B997-3270189B143C}"/>
    <hyperlink ref="L14" r:id="rId10" xr:uid="{3DDD6BC9-5B31-47E8-831F-E4FFD1B998A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ilastokeskus dokumentti" ma:contentTypeID="0x01010015C64B13631AAD4A9E76B6827E10B99400222C7A11A667F048BB7E475387845398" ma:contentTypeVersion="16" ma:contentTypeDescription="Luo uusi asiakirja." ma:contentTypeScope="" ma:versionID="10e1e01da848c9eea4b513effa126756">
  <xsd:schema xmlns:xsd="http://www.w3.org/2001/XMLSchema" xmlns:xs="http://www.w3.org/2001/XMLSchema" xmlns:p="http://schemas.microsoft.com/office/2006/metadata/properties" xmlns:ns1="http://schemas.microsoft.com/sharepoint/v3" xmlns:ns2="eb806122-3b61-4629-a153-37a7e159d40d" xmlns:ns3="c47393e0-5d8b-4651-8fb3-70dce98ec114" targetNamespace="http://schemas.microsoft.com/office/2006/metadata/properties" ma:root="true" ma:fieldsID="5e9fda3fd824de7afe999dda9aa0386b" ns1:_="" ns2:_="" ns3:_="">
    <xsd:import namespace="http://schemas.microsoft.com/sharepoint/v3"/>
    <xsd:import namespace="eb806122-3b61-4629-a153-37a7e159d40d"/>
    <xsd:import namespace="c47393e0-5d8b-4651-8fb3-70dce98ec114"/>
    <xsd:element name="properties">
      <xsd:complexType>
        <xsd:sequence>
          <xsd:element name="documentManagement">
            <xsd:complexType>
              <xsd:all>
                <xsd:element ref="ns1:DHDocumentTypeTaxHTField" minOccurs="0"/>
                <xsd:element ref="ns2:TaxCatchAll" minOccurs="0"/>
                <xsd:element ref="ns2:TaxCatchAllLabel" minOccurs="0"/>
                <xsd:element ref="ns1:DHFunctionTaxHTField" minOccurs="0"/>
                <xsd:element ref="ns1:DHProjectTaxHTField" minOccurs="0"/>
                <xsd:element ref="ns1:DHBusinessUnitTaxHTField" minOccurs="0"/>
                <xsd:element ref="ns1:DHStatisticsTaxHTField" minOccurs="0"/>
                <xsd:element ref="ns1:DHStatDestinationTaxHTField" minOccurs="0"/>
                <xsd:element ref="ns1:DHDataCollectionTaxHTField" minOccurs="0"/>
                <xsd:element ref="ns1:DHKeywordsTaxHTFiel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HDocumentTypeTaxHTField" ma:index="8" nillable="true" ma:taxonomy="true" ma:internalName="DHDocumentTypeTaxHTField" ma:taxonomyFieldName="DHDocumentType" ma:displayName="Dokumentin tyyppi" ma:readOnly="false" ma:default="" ma:fieldId="{164cd503-5c7a-4b37-8225-833cbe6619f6}" ma:sspId="60871944-895c-4cb2-84e1-cd44f824062f" ma:termSetId="e471635c-c0c0-4256-ad46-6ffece1c06f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FunctionTaxHTField" ma:index="12" nillable="true" ma:taxonomy="true" ma:internalName="DHFunctionTaxHTField" ma:taxonomyFieldName="DHFunction" ma:displayName="Tehtävä" ma:readOnly="false" ma:default="" ma:fieldId="{5a225740-8c43-4e19-91f2-35bed5b225c9}" ma:sspId="60871944-895c-4cb2-84e1-cd44f824062f" ma:termSetId="553074c3-162d-4fb7-b2fe-ff72ad6958a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ProjectTaxHTField" ma:index="14" nillable="true" ma:taxonomy="true" ma:internalName="DHProjectTaxHTField" ma:taxonomyFieldName="DHProject" ma:displayName="Projekti" ma:default="" ma:fieldId="{d37c44c9-c39f-46b7-9589-93092b697ee1}" ma:sspId="60871944-895c-4cb2-84e1-cd44f824062f" ma:termSetId="04f54ef3-ec83-42d0-aa8c-40ae45b258e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BusinessUnitTaxHTField" ma:index="16" nillable="true" ma:taxonomy="true" ma:internalName="DHBusinessUnitTaxHTField" ma:taxonomyFieldName="DHBusinessUnit" ma:displayName="Tulosyksikkö" ma:default="" ma:fieldId="{e8f27c83-343b-43d8-8626-1655b7b7e7cd}" ma:sspId="60871944-895c-4cb2-84e1-cd44f824062f" ma:termSetId="58054ada-cba8-4519-96fb-10431ae2ab6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StatisticsTaxHTField" ma:index="18" nillable="true" ma:taxonomy="true" ma:internalName="DHStatisticsTaxHTField" ma:taxonomyFieldName="DHStatistics" ma:displayName="Tilasto" ma:default="" ma:fieldId="{f7af5efa-0f01-4a2b-91bf-ce4d0f43b877}" ma:sspId="60871944-895c-4cb2-84e1-cd44f824062f" ma:termSetId="6c20989a-5ada-4474-b5dd-b559465256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StatDestinationTaxHTField" ma:index="20" nillable="true" ma:taxonomy="true" ma:internalName="DHStatDestinationTaxHTField" ma:taxonomyFieldName="DHStatDestination" ma:displayName="Tilastointikohde" ma:default="" ma:fieldId="{989345ad-da3d-4ae7-8168-474fa3e2eab4}" ma:sspId="60871944-895c-4cb2-84e1-cd44f824062f" ma:termSetId="10397f09-9ec9-4c4f-b4b6-8d74e9effab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DataCollectionTaxHTField" ma:index="22" nillable="true" ma:taxonomy="true" ma:internalName="DHDataCollectionTaxHTField" ma:taxonomyFieldName="DHDataCollection" ma:displayName="Tiedonkeruu" ma:default="" ma:fieldId="{b228eec1-db8d-46b6-b1cb-28b9fdf6450b}" ma:sspId="60871944-895c-4cb2-84e1-cd44f824062f" ma:termSetId="6c9e0695-971c-449d-b71c-dfeb08068c5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KeywordsTaxHTField" ma:index="24" nillable="true" ma:taxonomy="true" ma:internalName="DHKeywordsTaxHTField" ma:taxonomyFieldName="DHKeywords" ma:displayName="Asiasanat" ma:default="" ma:fieldId="{0c295d4c-9d9f-4d35-bf34-3728e60adf9d}" ma:sspId="60871944-895c-4cb2-84e1-cd44f824062f" ma:termSetId="5e2c99d2-4a76-460f-8caa-b4393bccc74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06122-3b61-4629-a153-37a7e159d40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6a5c8373-cfb7-4767-a2ab-f8b7ea529b45}" ma:internalName="TaxCatchAll" ma:showField="CatchAllData" ma:web="8adaa443-116c-4e15-911c-c46057ad5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6a5c8373-cfb7-4767-a2ab-f8b7ea529b45}" ma:internalName="TaxCatchAllLabel" ma:readOnly="true" ma:showField="CatchAllDataLabel" ma:web="8adaa443-116c-4e15-911c-c46057ad5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393e0-5d8b-4651-8fb3-70dce98ec1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HStatDestinationTaxHTField xmlns="http://schemas.microsoft.com/sharepoint/v3">
      <Terms xmlns="http://schemas.microsoft.com/office/infopath/2007/PartnerControls"/>
    </DHStatDestinationTaxHTField>
    <DHDocumentTypeTaxHTField xmlns="http://schemas.microsoft.com/sharepoint/v3">
      <Terms xmlns="http://schemas.microsoft.com/office/infopath/2007/PartnerControls"/>
    </DHDocumentTypeTaxHTField>
    <DHFunctionTaxHTField xmlns="http://schemas.microsoft.com/sharepoint/v3">
      <Terms xmlns="http://schemas.microsoft.com/office/infopath/2007/PartnerControls"/>
    </DHFunctionTaxHTField>
    <DHDataCollectionTaxHTField xmlns="http://schemas.microsoft.com/sharepoint/v3">
      <Terms xmlns="http://schemas.microsoft.com/office/infopath/2007/PartnerControls"/>
    </DHDataCollectionTaxHTField>
    <DHKeywordsTaxHTField xmlns="http://schemas.microsoft.com/sharepoint/v3">
      <Terms xmlns="http://schemas.microsoft.com/office/infopath/2007/PartnerControls"/>
    </DHKeywordsTaxHTField>
    <DHBusinessUnitTaxHTField xmlns="http://schemas.microsoft.com/sharepoint/v3">
      <Terms xmlns="http://schemas.microsoft.com/office/infopath/2007/PartnerControls"/>
    </DHBusinessUnitTaxHTField>
    <TaxCatchAll xmlns="eb806122-3b61-4629-a153-37a7e159d40d" xsi:nil="true"/>
    <DHProjectTaxHTField xmlns="http://schemas.microsoft.com/sharepoint/v3">
      <Terms xmlns="http://schemas.microsoft.com/office/infopath/2007/PartnerControls"/>
    </DHProjectTaxHTField>
    <DHStatisticsTaxHTField xmlns="http://schemas.microsoft.com/sharepoint/v3">
      <Terms xmlns="http://schemas.microsoft.com/office/infopath/2007/PartnerControls"/>
    </DHStatisticsTaxHTFiel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E121F-2160-4D97-989D-B6797C3C6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b806122-3b61-4629-a153-37a7e159d40d"/>
    <ds:schemaRef ds:uri="c47393e0-5d8b-4651-8fb3-70dce98ec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46A600-591C-48FC-B71B-74984FAF395D}">
  <ds:schemaRefs>
    <ds:schemaRef ds:uri="eb806122-3b61-4629-a153-37a7e159d40d"/>
    <ds:schemaRef ds:uri="http://purl.org/dc/dcmitype/"/>
    <ds:schemaRef ds:uri="c47393e0-5d8b-4651-8fb3-70dce98ec114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2C957E2-D68B-472F-85BB-D558092E80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Valikko</vt:lpstr>
      <vt:lpstr>pindeksi_kuuk</vt:lpstr>
      <vt:lpstr>pindeksi_vuosi</vt:lpstr>
      <vt:lpstr>ASUMTUKI</vt:lpstr>
      <vt:lpstr>ELASUM</vt:lpstr>
      <vt:lpstr>KANSEL</vt:lpstr>
      <vt:lpstr>KIVERO</vt:lpstr>
      <vt:lpstr>KOTIHTUKI</vt:lpstr>
      <vt:lpstr>LLISA</vt:lpstr>
      <vt:lpstr>OPINTOTUKI</vt:lpstr>
      <vt:lpstr>PHOITO</vt:lpstr>
      <vt:lpstr>SAIRVAK</vt:lpstr>
      <vt:lpstr>TAMAKSU</vt:lpstr>
      <vt:lpstr>TOIMTUKI</vt:lpstr>
      <vt:lpstr>TTURVA</vt:lpstr>
      <vt:lpstr>VERO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Risto Hurmeranta</dc:creator>
  <cp:keywords/>
  <dc:description/>
  <cp:lastModifiedBy>Tuomas Oranen</cp:lastModifiedBy>
  <cp:revision/>
  <dcterms:created xsi:type="dcterms:W3CDTF">2022-01-11T14:05:30Z</dcterms:created>
  <dcterms:modified xsi:type="dcterms:W3CDTF">2023-02-02T13:07:18Z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0x01010015C64B13631AAD4A9E76B6827E10B99400222C7A11A667F048BB7E475387845398</vt:lpwstr>
  </property>
  <property fmtid="{D5CDD505-2E9C-101B-9397-08002B2CF9AE}" pid="3" name="DHProject">
    <vt:lpwstr/>
  </property>
  <property fmtid="{D5CDD505-2E9C-101B-9397-08002B2CF9AE}" pid="4" name="DHDocumentType">
    <vt:lpwstr/>
  </property>
  <property fmtid="{D5CDD505-2E9C-101B-9397-08002B2CF9AE}" pid="5" name="DHDataCollection">
    <vt:lpwstr/>
  </property>
  <property fmtid="{D5CDD505-2E9C-101B-9397-08002B2CF9AE}" pid="6" name="DHStatistics">
    <vt:lpwstr/>
  </property>
  <property fmtid="{D5CDD505-2E9C-101B-9397-08002B2CF9AE}" pid="7" name="DHKeywords">
    <vt:lpwstr/>
  </property>
  <property fmtid="{D5CDD505-2E9C-101B-9397-08002B2CF9AE}" pid="8" name="DHBusinessUnit">
    <vt:lpwstr/>
  </property>
  <property fmtid="{D5CDD505-2E9C-101B-9397-08002B2CF9AE}" pid="9" name="DHStatDestination">
    <vt:lpwstr/>
  </property>
  <property fmtid="{D5CDD505-2E9C-101B-9397-08002B2CF9AE}" pid="10" name="DHFunction">
    <vt:lpwstr/>
  </property>
</Properties>
</file>