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ztrd\Desktop\"/>
    </mc:Choice>
  </mc:AlternateContent>
  <bookViews>
    <workbookView xWindow="0" yWindow="0" windowWidth="28800" windowHeight="11235" firstSheet="3" activeTab="3"/>
  </bookViews>
  <sheets>
    <sheet name="HiddenSheet_c0473eb26a09453" sheetId="2" state="hidden" r:id="rId1"/>
    <sheet name="HiddenSheet_f72be4c5876f497" sheetId="3" state="hidden" r:id="rId2"/>
    <sheet name="HiddenSheet_d70f0c7248d5495" sheetId="4" state="hidden" r:id="rId3"/>
    <sheet name="Tabelle1" sheetId="1" r:id="rId4"/>
  </sheets>
  <definedNames>
    <definedName name="_xlnm.Print_Area" localSheetId="3">Tabelle1!$A$2:$E$31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D28" i="1" l="1"/>
  <c r="E28" i="1"/>
  <c r="C28" i="1"/>
  <c r="B30" i="1" l="1"/>
  <c r="B31" i="1" s="1"/>
</calcChain>
</file>

<file path=xl/sharedStrings.xml><?xml version="1.0" encoding="utf-8"?>
<sst xmlns="http://schemas.openxmlformats.org/spreadsheetml/2006/main" count="42" uniqueCount="42">
  <si>
    <t>Analyse Zazuko</t>
  </si>
  <si>
    <t>LOSD: Data Pipeline</t>
  </si>
  <si>
    <t>• 1.1.2 Referenztabelle &amp; Hierarchie</t>
  </si>
  <si>
    <t>• 1.1.6 Integration LINDAS Endpunkt</t>
  </si>
  <si>
    <t>• 6.1 RDF Data Cube Struktur &amp; Metadaten</t>
  </si>
  <si>
    <t>LOSD: SPARQL, Hydra &amp; Linked Data API</t>
  </si>
  <si>
    <t>• 1.1.4 SPARQL, Hydra &amp; Linked Data API</t>
  </si>
  <si>
    <t>• 3.1 &amp; 3.1.1 Suche über alle entsprechenden Metadaten</t>
  </si>
  <si>
    <t>• 4.1.1 &amp; 4.1.3 CSV &amp; Excel Downloads</t>
  </si>
  <si>
    <t>STIP: Nach Abschluss MVP</t>
  </si>
  <si>
    <t>• 1.1.8 Glossar &amp; Stichwörter (Sprint 4)</t>
  </si>
  <si>
    <t>• 1.3 Links auf weiterführende Publikationen (Sprint 5)</t>
  </si>
  <si>
    <t>• 3.5 Integration Synonyme &amp; Abkürzungen (Goodie)</t>
  </si>
  <si>
    <t>• 4.2 Export &amp; Downloadfunktionen Grafiken (Sprint 5)</t>
  </si>
  <si>
    <t>• 6.3 Dokumentation Anbindung Libraries (R, Python etc.)</t>
  </si>
  <si>
    <t>• 6.5 Dokumentation Hydra API (Sprint 3)</t>
  </si>
  <si>
    <t>• 1.1.1 Navigation Webseite: Integration notwendiger Metadaten mit SSZ</t>
  </si>
  <si>
    <t>• 6.2 Integration LOD Cloud (Ausgehende Links &amp; Metadaten) (Goodie)</t>
  </si>
  <si>
    <t>• 8.1 Verbleibende offene Dokumentationen, kompletter Stack mit IXT (Sprint 5)</t>
  </si>
  <si>
    <t>Zu leisten auf Basis Vertrag (Schätzung Matthias)</t>
  </si>
  <si>
    <t>Datenkorrekturen, Datenanalyse</t>
  </si>
  <si>
    <t>Unterstützung Serge (ohne Übernahme Code)</t>
  </si>
  <si>
    <t>Stunden, die Zazuko m.E. noch unter dem Vertrag leisten sollte</t>
  </si>
  <si>
    <t>Stunden, die Zazuko zusätzlich vergütet bekommen sollte</t>
  </si>
  <si>
    <t>Offerte</t>
  </si>
  <si>
    <t>Änderungen wegen Weggang IXT und Datenproblemen SSZ</t>
  </si>
  <si>
    <t>Übernahme Gluecode Javascript durch Michael Rauch</t>
  </si>
  <si>
    <t>Neues Backend für neue Tabellen inklusive Excel-Export</t>
  </si>
  <si>
    <t>Anpassungen wegen neuer Tabelle und neue Arbeiten</t>
  </si>
  <si>
    <t>Zusätzlich zu Vertrag noch notwendig (Schätzung Matthias)</t>
  </si>
  <si>
    <t>Zusätzlich zu Vertrag bereits geleistet (Schätzung Matthias)</t>
  </si>
  <si>
    <t>Fertig-stellung</t>
  </si>
  <si>
    <t>siehe Zeile 11</t>
  </si>
  <si>
    <t>hinterer Teil von stat. (Frontend-Code) Verbindung zu Backend)</t>
  </si>
  <si>
    <t>Matthias ist mit Adrian die Schätzungen durchgegangen</t>
  </si>
  <si>
    <t>damit sind der Themenbaum und Synonyme gemeint</t>
  </si>
  <si>
    <t>diesen Punkt braucht es, wenn man es richtig machen will: Binding-Code aufräumen. Code von IXT müsste aufgeräumt werden. Wäre neu aus Sicht Zazuko.</t>
  </si>
  <si>
    <t>mehr einplanen. Excel gemäss Frontend (Detailansicht)</t>
  </si>
  <si>
    <t>Konzept und Umsetzung?</t>
  </si>
  <si>
    <t>Generator um Triples einzuspeisen und Unterstützung SSZ bei Triples erstellen</t>
  </si>
  <si>
    <t>Zaz: Wieviel der geschätzten 80h ist um bestehendes zu fixen und wieviel für Ausbau der Logik = 17’500 (Verfügungsüberschuss, Finanzierung aus Budget?)</t>
  </si>
  <si>
    <t>Adrian gibt: MO Abend Feedback wieviel für Logik für Konzeption und Test, dass wir einen Datensatz haben der von IXT verarbeitet werden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</si>
</sst>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right" wrapText="1"/>
    </xf>
    <xf numFmtId="9" fontId="0" fillId="0" borderId="1" xfId="0" applyNumberFormat="1" applyBorder="1" applyAlignment="1">
      <alignment horizontal="right" vertical="top" wrapText="1"/>
    </xf>
    <xf numFmtId="9" fontId="0" fillId="0" borderId="1" xfId="0" applyNumberForma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workbookViewId="0">
      <selection activeCell="E7" sqref="E7"/>
    </sheetView>
  </sheetViews>
  <sheetFormatPr baseColWidth="10" defaultRowHeight="15" x14ac:dyDescent="0.25"/>
  <cols>
    <col min="1" max="1" width="60.5703125" customWidth="1"/>
    <col min="2" max="2" width="14.140625" customWidth="1"/>
    <col min="3" max="3" width="14.42578125" customWidth="1"/>
    <col min="4" max="4" width="13.5703125" customWidth="1"/>
    <col min="5" max="5" width="15.28515625" customWidth="1"/>
    <col min="6" max="6" width="23.140625" style="13" customWidth="1"/>
    <col min="7" max="7" width="25.42578125" bestFit="1" customWidth="1"/>
    <col min="8" max="8" width="17.5703125" customWidth="1"/>
    <col min="9" max="9" width="25" customWidth="1"/>
  </cols>
  <sheetData>
    <row r="1" spans="1:6" x14ac:dyDescent="0.25">
      <c r="A1" s="6" t="s">
        <v>0</v>
      </c>
    </row>
    <row r="2" spans="1:6" s="3" customFormat="1" ht="75" x14ac:dyDescent="0.25">
      <c r="A2" s="4"/>
      <c r="B2" s="4" t="s">
        <v>31</v>
      </c>
      <c r="C2" s="4" t="s">
        <v>19</v>
      </c>
      <c r="D2" s="4" t="s">
        <v>29</v>
      </c>
      <c r="E2" s="4" t="s">
        <v>30</v>
      </c>
      <c r="F2" s="14"/>
    </row>
    <row r="3" spans="1:6" s="3" customFormat="1" x14ac:dyDescent="0.25">
      <c r="A3" s="4" t="s">
        <v>24</v>
      </c>
      <c r="B3" s="8"/>
      <c r="C3" s="8"/>
      <c r="D3" s="8"/>
      <c r="E3" s="8"/>
      <c r="F3" s="14"/>
    </row>
    <row r="4" spans="1:6" s="3" customFormat="1" x14ac:dyDescent="0.25">
      <c r="A4" s="2" t="s">
        <v>1</v>
      </c>
      <c r="B4" s="9"/>
      <c r="C4" s="9"/>
      <c r="D4" s="9"/>
      <c r="E4" s="9"/>
      <c r="F4" s="14"/>
    </row>
    <row r="5" spans="1:6" s="3" customFormat="1" ht="30" x14ac:dyDescent="0.25">
      <c r="A5" s="2" t="s">
        <v>16</v>
      </c>
      <c r="B5" s="11">
        <v>0.65</v>
      </c>
      <c r="C5" s="9">
        <v>16</v>
      </c>
      <c r="D5" s="9"/>
      <c r="E5" s="9"/>
      <c r="F5" s="14"/>
    </row>
    <row r="6" spans="1:6" s="3" customFormat="1" x14ac:dyDescent="0.25">
      <c r="A6" s="2" t="s">
        <v>2</v>
      </c>
      <c r="B6" s="11">
        <v>0.8</v>
      </c>
      <c r="C6" s="9">
        <v>8</v>
      </c>
      <c r="D6" s="9"/>
      <c r="E6" s="9"/>
      <c r="F6" s="14"/>
    </row>
    <row r="7" spans="1:6" s="3" customFormat="1" x14ac:dyDescent="0.25">
      <c r="A7" s="2" t="s">
        <v>3</v>
      </c>
      <c r="B7" s="11">
        <v>1</v>
      </c>
      <c r="C7" s="9">
        <v>0</v>
      </c>
      <c r="D7" s="9"/>
      <c r="E7" s="9"/>
      <c r="F7" s="14"/>
    </row>
    <row r="8" spans="1:6" s="3" customFormat="1" x14ac:dyDescent="0.25">
      <c r="A8" s="2" t="s">
        <v>4</v>
      </c>
      <c r="B8" s="11">
        <v>1</v>
      </c>
      <c r="C8" s="9">
        <v>0</v>
      </c>
      <c r="D8" s="9"/>
      <c r="E8" s="9"/>
      <c r="F8" s="14"/>
    </row>
    <row r="9" spans="1:6" s="3" customFormat="1" x14ac:dyDescent="0.25">
      <c r="A9" s="2" t="s">
        <v>5</v>
      </c>
      <c r="B9" s="9"/>
      <c r="C9" s="9"/>
      <c r="D9" s="9"/>
      <c r="E9" s="9"/>
      <c r="F9" s="14"/>
    </row>
    <row r="10" spans="1:6" s="3" customFormat="1" x14ac:dyDescent="0.25">
      <c r="A10" s="2" t="s">
        <v>6</v>
      </c>
      <c r="B10" s="11">
        <v>0.9</v>
      </c>
      <c r="C10" s="9">
        <v>5</v>
      </c>
      <c r="D10" s="9"/>
      <c r="E10" s="9"/>
      <c r="F10" s="14"/>
    </row>
    <row r="11" spans="1:6" s="3" customFormat="1" x14ac:dyDescent="0.25">
      <c r="A11" s="2" t="s">
        <v>7</v>
      </c>
      <c r="B11" s="11">
        <v>0.8</v>
      </c>
      <c r="C11" s="9">
        <v>16</v>
      </c>
      <c r="D11" s="9">
        <v>16</v>
      </c>
      <c r="E11" s="9"/>
      <c r="F11" s="3" t="s">
        <v>35</v>
      </c>
    </row>
    <row r="12" spans="1:6" s="3" customFormat="1" ht="45" x14ac:dyDescent="0.25">
      <c r="A12" s="2" t="s">
        <v>8</v>
      </c>
      <c r="B12" s="11">
        <v>0.3</v>
      </c>
      <c r="C12" s="9">
        <v>10</v>
      </c>
      <c r="D12" s="9"/>
      <c r="E12" s="9"/>
      <c r="F12" s="14" t="s">
        <v>37</v>
      </c>
    </row>
    <row r="13" spans="1:6" s="3" customFormat="1" x14ac:dyDescent="0.25">
      <c r="A13" s="2" t="s">
        <v>9</v>
      </c>
      <c r="B13" s="9"/>
      <c r="C13" s="9"/>
      <c r="D13" s="9"/>
      <c r="E13" s="9"/>
      <c r="F13" s="14"/>
    </row>
    <row r="14" spans="1:6" s="3" customFormat="1" x14ac:dyDescent="0.25">
      <c r="A14" s="2" t="s">
        <v>10</v>
      </c>
      <c r="B14" s="11">
        <v>1</v>
      </c>
      <c r="C14" s="9">
        <v>4</v>
      </c>
      <c r="D14" s="9"/>
      <c r="E14" s="9"/>
      <c r="F14" s="14"/>
    </row>
    <row r="15" spans="1:6" s="3" customFormat="1" x14ac:dyDescent="0.25">
      <c r="A15" s="2" t="s">
        <v>11</v>
      </c>
      <c r="B15" s="11">
        <v>0</v>
      </c>
      <c r="C15" s="9">
        <v>0</v>
      </c>
      <c r="D15" s="9"/>
      <c r="E15" s="9"/>
      <c r="F15" s="14"/>
    </row>
    <row r="16" spans="1:6" s="3" customFormat="1" x14ac:dyDescent="0.25">
      <c r="A16" s="2" t="s">
        <v>12</v>
      </c>
      <c r="B16" s="11">
        <v>0.5</v>
      </c>
      <c r="C16" s="9">
        <v>8</v>
      </c>
      <c r="D16" s="9"/>
      <c r="E16" s="9"/>
      <c r="F16" s="15" t="s">
        <v>32</v>
      </c>
    </row>
    <row r="17" spans="1:9" s="3" customFormat="1" x14ac:dyDescent="0.25">
      <c r="A17" s="2" t="s">
        <v>13</v>
      </c>
      <c r="B17" s="11">
        <v>0.9</v>
      </c>
      <c r="C17" s="9">
        <v>0</v>
      </c>
      <c r="D17" s="9"/>
      <c r="E17" s="9"/>
      <c r="F17" s="14"/>
    </row>
    <row r="18" spans="1:9" s="3" customFormat="1" ht="30" x14ac:dyDescent="0.25">
      <c r="A18" s="2" t="s">
        <v>17</v>
      </c>
      <c r="B18" s="11">
        <v>1</v>
      </c>
      <c r="C18" s="9">
        <v>0</v>
      </c>
      <c r="D18" s="9"/>
      <c r="E18" s="9"/>
      <c r="F18" s="14"/>
    </row>
    <row r="19" spans="1:9" s="3" customFormat="1" x14ac:dyDescent="0.25">
      <c r="A19" s="2" t="s">
        <v>14</v>
      </c>
      <c r="B19" s="11">
        <v>0</v>
      </c>
      <c r="C19" s="9">
        <v>4</v>
      </c>
      <c r="D19" s="9"/>
      <c r="E19" s="9"/>
      <c r="F19" s="14"/>
    </row>
    <row r="20" spans="1:9" s="3" customFormat="1" x14ac:dyDescent="0.25">
      <c r="A20" s="2" t="s">
        <v>15</v>
      </c>
      <c r="B20" s="11">
        <v>0</v>
      </c>
      <c r="C20" s="9">
        <v>8</v>
      </c>
      <c r="D20" s="9"/>
      <c r="E20" s="9"/>
      <c r="F20" s="14"/>
    </row>
    <row r="21" spans="1:9" s="3" customFormat="1" ht="30" x14ac:dyDescent="0.25">
      <c r="A21" s="2" t="s">
        <v>18</v>
      </c>
      <c r="B21" s="11">
        <v>0</v>
      </c>
      <c r="C21" s="9">
        <v>4</v>
      </c>
      <c r="D21" s="9"/>
      <c r="E21" s="9"/>
      <c r="F21" s="14"/>
    </row>
    <row r="22" spans="1:9" s="3" customFormat="1" x14ac:dyDescent="0.25">
      <c r="A22" s="4" t="s">
        <v>25</v>
      </c>
      <c r="B22" s="9"/>
      <c r="C22" s="9"/>
      <c r="D22" s="9"/>
      <c r="E22" s="9"/>
      <c r="F22" s="14"/>
    </row>
    <row r="23" spans="1:9" s="3" customFormat="1" x14ac:dyDescent="0.25">
      <c r="A23" s="2" t="s">
        <v>20</v>
      </c>
      <c r="B23" s="11">
        <v>0.7</v>
      </c>
      <c r="C23" s="9">
        <v>0</v>
      </c>
      <c r="D23" s="9">
        <v>32</v>
      </c>
      <c r="E23" s="9">
        <v>32</v>
      </c>
      <c r="F23" s="14"/>
    </row>
    <row r="24" spans="1:9" x14ac:dyDescent="0.25">
      <c r="A24" s="1" t="s">
        <v>21</v>
      </c>
      <c r="B24" s="12">
        <v>0.7</v>
      </c>
      <c r="C24" s="10">
        <v>0</v>
      </c>
      <c r="D24" s="10">
        <v>8</v>
      </c>
      <c r="E24" s="10">
        <v>32</v>
      </c>
    </row>
    <row r="25" spans="1:9" x14ac:dyDescent="0.25">
      <c r="A25" s="5" t="s">
        <v>28</v>
      </c>
      <c r="B25" s="1"/>
      <c r="C25" s="10"/>
      <c r="D25" s="10"/>
      <c r="E25" s="10"/>
    </row>
    <row r="26" spans="1:9" ht="120" x14ac:dyDescent="0.25">
      <c r="A26" s="1" t="s">
        <v>26</v>
      </c>
      <c r="B26" s="1"/>
      <c r="C26" s="10"/>
      <c r="D26" s="10">
        <v>80</v>
      </c>
      <c r="E26" s="10"/>
      <c r="F26" s="18" t="s">
        <v>40</v>
      </c>
      <c r="G26" s="18" t="s">
        <v>36</v>
      </c>
      <c r="H26" s="18" t="s">
        <v>33</v>
      </c>
    </row>
    <row r="27" spans="1:9" ht="60" x14ac:dyDescent="0.25">
      <c r="A27" s="1" t="s">
        <v>27</v>
      </c>
      <c r="B27" s="1"/>
      <c r="C27" s="10"/>
      <c r="D27" s="10">
        <v>40</v>
      </c>
      <c r="E27" s="10"/>
      <c r="F27" s="16" t="s">
        <v>38</v>
      </c>
      <c r="G27" s="13" t="s">
        <v>39</v>
      </c>
      <c r="H27" s="13"/>
      <c r="I27" s="17" t="s">
        <v>41</v>
      </c>
    </row>
    <row r="28" spans="1:9" x14ac:dyDescent="0.25">
      <c r="A28" s="1"/>
      <c r="B28" s="1"/>
      <c r="C28" s="10">
        <f>SUM(C4:C27)</f>
        <v>83</v>
      </c>
      <c r="D28" s="10">
        <f>SUM(D4:D27)</f>
        <v>176</v>
      </c>
      <c r="E28" s="10">
        <f>SUM(E4:E27)</f>
        <v>64</v>
      </c>
    </row>
    <row r="30" spans="1:9" x14ac:dyDescent="0.25">
      <c r="A30" s="7" t="s">
        <v>22</v>
      </c>
      <c r="B30" s="7">
        <f>C28-E28</f>
        <v>19</v>
      </c>
    </row>
    <row r="31" spans="1:9" x14ac:dyDescent="0.25">
      <c r="A31" s="7" t="s">
        <v>23</v>
      </c>
      <c r="B31" s="7">
        <f>D28+C28-B30</f>
        <v>240</v>
      </c>
      <c r="C31">
        <f>104*200*1.077</f>
        <v>22401.599999999999</v>
      </c>
      <c r="D31">
        <f>24*200*1.077</f>
        <v>5169.5999999999995</v>
      </c>
    </row>
    <row r="33" spans="1:1" x14ac:dyDescent="0.25">
      <c r="A33" s="17" t="s">
        <v>34</v>
      </c>
    </row>
  </sheetData>
  <pageMargins left="0" right="0" top="0" bottom="0" header="0.31496062992125984" footer="0.31496062992125984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HiddenSheet_c0473eb26a09453</vt:lpstr>
      <vt:lpstr>HiddenSheet_f72be4c5876f497</vt:lpstr>
      <vt:lpstr>HiddenSheet_d70f0c7248d5495</vt:lpstr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Günter</dc:creator>
  <cp:lastModifiedBy>Daniel Truttmann (ssztrd)</cp:lastModifiedBy>
  <cp:lastPrinted>2018-06-26T10:12:40Z</cp:lastPrinted>
  <dcterms:created xsi:type="dcterms:W3CDTF">2018-06-25T13:57:12Z</dcterms:created>
  <dcterms:modified xsi:type="dcterms:W3CDTF">2018-06-28T08:14:51Z</dcterms:modified>
</cp:coreProperties>
</file>