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nacloud\BTW21_flexDB\Daten\Leipzig\"/>
    </mc:Choice>
  </mc:AlternateContent>
  <bookViews>
    <workbookView xWindow="0" yWindow="0" windowWidth="27465" windowHeight="50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1" i="1"/>
  <c r="D2" i="1"/>
  <c r="E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E1" i="1"/>
  <c r="D1" i="1"/>
</calcChain>
</file>

<file path=xl/sharedStrings.xml><?xml version="1.0" encoding="utf-8"?>
<sst xmlns="http://schemas.openxmlformats.org/spreadsheetml/2006/main" count="270" uniqueCount="235">
  <si>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</si>
  <si>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</si>
  <si>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</si>
  <si>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</si>
  <si>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</si>
  <si>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</si>
  <si>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</si>
  <si>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</si>
  <si>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</si>
  <si>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</si>
  <si>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</si>
  <si>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</si>
  <si>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</si>
  <si>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</si>
  <si>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</si>
  <si>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</si>
  <si>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</si>
  <si>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</si>
  <si>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</si>
  <si>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</si>
  <si>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</si>
  <si>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</si>
  <si>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</si>
  <si>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</si>
  <si>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</si>
  <si>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</si>
  <si>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</si>
  <si>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</si>
  <si>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</si>
  <si>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</si>
  <si>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</si>
  <si>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</si>
  <si>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</si>
  <si>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</si>
  <si>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</si>
  <si>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</si>
  <si>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</si>
  <si>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</si>
  <si>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</si>
  <si>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</si>
  <si>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</si>
  <si>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</si>
  <si>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</si>
  <si>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</si>
  <si>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</si>
  <si>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</si>
  <si>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</si>
  <si>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</si>
  <si>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</si>
  <si>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</si>
  <si>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</si>
  <si>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</si>
  <si>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</si>
  <si>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</si>
  <si>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AfD</t>
  </si>
  <si>
    <t>CDU</t>
  </si>
  <si>
    <t>DIE LINKE</t>
  </si>
  <si>
    <t>SPD</t>
  </si>
  <si>
    <t>FDP</t>
  </si>
  <si>
    <t>GRÜNE</t>
  </si>
  <si>
    <t>Tierschutzpartei</t>
  </si>
  <si>
    <t>Die PARTEI</t>
  </si>
  <si>
    <t>NPD</t>
  </si>
  <si>
    <t>FREIE WAHÄLER</t>
  </si>
  <si>
    <t>PIRATEN</t>
  </si>
  <si>
    <t>ÖDP</t>
  </si>
  <si>
    <t>V-Partei</t>
  </si>
  <si>
    <t>MLPD</t>
  </si>
  <si>
    <t>dieBasis</t>
  </si>
  <si>
    <t>CündnisC</t>
  </si>
  <si>
    <t>III-Weg</t>
  </si>
  <si>
    <t>DKP</t>
  </si>
  <si>
    <t>Die Humanisten</t>
  </si>
  <si>
    <t>Gesundheitsforschung</t>
  </si>
  <si>
    <t>TeamTodenhöfer</t>
  </si>
  <si>
    <t>Volt</t>
  </si>
  <si>
    <t>EB1S</t>
  </si>
  <si>
    <t>EB1N</t>
  </si>
  <si>
    <t>EB2N</t>
  </si>
  <si>
    <t>EB3N</t>
  </si>
  <si>
    <t>EB4N</t>
  </si>
  <si>
    <t>00</t>
  </si>
  <si>
    <t>Zentrum</t>
  </si>
  <si>
    <t>01</t>
  </si>
  <si>
    <t>Zentrum-Ost</t>
  </si>
  <si>
    <t>02</t>
  </si>
  <si>
    <t>Zentrum-Südost</t>
  </si>
  <si>
    <t>03</t>
  </si>
  <si>
    <t>Zentrum Süd</t>
  </si>
  <si>
    <t>04</t>
  </si>
  <si>
    <t>Zentrum-West</t>
  </si>
  <si>
    <t>05</t>
  </si>
  <si>
    <t>Zentrum-Nordwest</t>
  </si>
  <si>
    <t>06</t>
  </si>
  <si>
    <t>Zentrum-Nord</t>
  </si>
  <si>
    <t>10</t>
  </si>
  <si>
    <t>Schönefeld-Abtnaundorf</t>
  </si>
  <si>
    <t>11</t>
  </si>
  <si>
    <t>Schönefeld-Ost</t>
  </si>
  <si>
    <t>12</t>
  </si>
  <si>
    <t>Mockau-Süd</t>
  </si>
  <si>
    <t>13</t>
  </si>
  <si>
    <t>Mockau-Nord</t>
  </si>
  <si>
    <t>14</t>
  </si>
  <si>
    <t>Thekla</t>
  </si>
  <si>
    <t>15</t>
  </si>
  <si>
    <t>Plaußig-Portitz</t>
  </si>
  <si>
    <t>20</t>
  </si>
  <si>
    <t>Neustadt-Neuschönefeld</t>
  </si>
  <si>
    <t>21</t>
  </si>
  <si>
    <t>Volksmarsdorf</t>
  </si>
  <si>
    <t>22</t>
  </si>
  <si>
    <t>Anger-Crottendorf</t>
  </si>
  <si>
    <t>23</t>
  </si>
  <si>
    <t>Sellerhausen-Stünz</t>
  </si>
  <si>
    <t>24</t>
  </si>
  <si>
    <t>Paunsdorf</t>
  </si>
  <si>
    <t>25</t>
  </si>
  <si>
    <t>Heiterblick</t>
  </si>
  <si>
    <t>26</t>
  </si>
  <si>
    <t>Mölkau</t>
  </si>
  <si>
    <t>27</t>
  </si>
  <si>
    <t>Engelsdorf</t>
  </si>
  <si>
    <t>28</t>
  </si>
  <si>
    <t>Baalsdorf</t>
  </si>
  <si>
    <t>29</t>
  </si>
  <si>
    <t>Althen-Kleinpösna</t>
  </si>
  <si>
    <t>30</t>
  </si>
  <si>
    <t>Reudnitz-Thonberg</t>
  </si>
  <si>
    <t>31</t>
  </si>
  <si>
    <t>Stötteritz</t>
  </si>
  <si>
    <t>32</t>
  </si>
  <si>
    <t>Probstheida</t>
  </si>
  <si>
    <t>33</t>
  </si>
  <si>
    <t>Meusdorf</t>
  </si>
  <si>
    <t>34</t>
  </si>
  <si>
    <t>Liebertwolkwitz</t>
  </si>
  <si>
    <t>35</t>
  </si>
  <si>
    <t>Holzhausen</t>
  </si>
  <si>
    <t>40</t>
  </si>
  <si>
    <t>Südvorstadt</t>
  </si>
  <si>
    <t>41</t>
  </si>
  <si>
    <t>Connewitz</t>
  </si>
  <si>
    <t>42</t>
  </si>
  <si>
    <t>Marienbrunn</t>
  </si>
  <si>
    <t>43</t>
  </si>
  <si>
    <t>Lößnig</t>
  </si>
  <si>
    <t>44</t>
  </si>
  <si>
    <t>Dölitz-Dösen</t>
  </si>
  <si>
    <t>50</t>
  </si>
  <si>
    <t>Schleußig</t>
  </si>
  <si>
    <t>51</t>
  </si>
  <si>
    <t>Plagwitz</t>
  </si>
  <si>
    <t>52</t>
  </si>
  <si>
    <t>Kleinzschocher</t>
  </si>
  <si>
    <t>53</t>
  </si>
  <si>
    <t>Großzschocher</t>
  </si>
  <si>
    <t>54</t>
  </si>
  <si>
    <t>Knautkleeberg-Knauthain</t>
  </si>
  <si>
    <t>55</t>
  </si>
  <si>
    <t>Hartmannsdorf-Knautnaundorf</t>
  </si>
  <si>
    <t>60</t>
  </si>
  <si>
    <t>Schönau</t>
  </si>
  <si>
    <t>61</t>
  </si>
  <si>
    <t>Grünau-Ost</t>
  </si>
  <si>
    <t>62</t>
  </si>
  <si>
    <t>Grünau-Mitte</t>
  </si>
  <si>
    <t>63</t>
  </si>
  <si>
    <t>Grünau-Siedlung</t>
  </si>
  <si>
    <t>64</t>
  </si>
  <si>
    <t>Lausen-Grünau</t>
  </si>
  <si>
    <t>65</t>
  </si>
  <si>
    <t>Grünau-Nord</t>
  </si>
  <si>
    <t>66</t>
  </si>
  <si>
    <t>Miltitz</t>
  </si>
  <si>
    <t>70</t>
  </si>
  <si>
    <t>Lindenau</t>
  </si>
  <si>
    <t>71</t>
  </si>
  <si>
    <t>Altlindenau</t>
  </si>
  <si>
    <t>72</t>
  </si>
  <si>
    <t>Neulindenau</t>
  </si>
  <si>
    <t>73</t>
  </si>
  <si>
    <t>Leutzsch</t>
  </si>
  <si>
    <t>74</t>
  </si>
  <si>
    <t>Böhlitz-Ehrenberg</t>
  </si>
  <si>
    <t>75</t>
  </si>
  <si>
    <t>Burghausen-Rückmarsdorf</t>
  </si>
  <si>
    <t>80</t>
  </si>
  <si>
    <t>Möckern</t>
  </si>
  <si>
    <t>81</t>
  </si>
  <si>
    <t>Wahren</t>
  </si>
  <si>
    <t>82</t>
  </si>
  <si>
    <t>Lützschena-Stahmeln</t>
  </si>
  <si>
    <t>83</t>
  </si>
  <si>
    <t>Lindenthal</t>
  </si>
  <si>
    <t>90</t>
  </si>
  <si>
    <t>Gohlis-Süd</t>
  </si>
  <si>
    <t>91</t>
  </si>
  <si>
    <t>Gohlis-Mitte</t>
  </si>
  <si>
    <t>92</t>
  </si>
  <si>
    <t>Gohlis-Nord</t>
  </si>
  <si>
    <t>93</t>
  </si>
  <si>
    <t>Eutritzsch</t>
  </si>
  <si>
    <t>94</t>
  </si>
  <si>
    <t>Seehausen</t>
  </si>
  <si>
    <t>95</t>
  </si>
  <si>
    <t>Wiederitzsch</t>
  </si>
  <si>
    <t>Zentrum-SÃ¼dost</t>
  </si>
  <si>
    <t>Zentrum-SÃ¼d</t>
  </si>
  <si>
    <t>SchÃ¶nefeld-Abtnaundorf</t>
  </si>
  <si>
    <t>SchÃ¶nefeld-Ost</t>
  </si>
  <si>
    <t>Mockau-SÃ¼d</t>
  </si>
  <si>
    <t>PlauÃŸig-Portitz</t>
  </si>
  <si>
    <t>Neustadt-NeuschÃ¶nefeld</t>
  </si>
  <si>
    <t>Volkmarsdorf</t>
  </si>
  <si>
    <t>Sellerhausen-StÃ¼nz</t>
  </si>
  <si>
    <t>MÃ¶lkau</t>
  </si>
  <si>
    <t>Althen-KleinpÃ¶sna</t>
  </si>
  <si>
    <t>StÃ¶tteritz</t>
  </si>
  <si>
    <t>SÃ¼dvorstadt</t>
  </si>
  <si>
    <t>LÃ¶ÃŸnig</t>
  </si>
  <si>
    <t>DÃ¶litz-DÃ¶sen</t>
  </si>
  <si>
    <t>SchleuÃŸig</t>
  </si>
  <si>
    <t>GroÃŸzschocher</t>
  </si>
  <si>
    <t>SchÃ¶nau</t>
  </si>
  <si>
    <t>GrÃ¼nau-Ost</t>
  </si>
  <si>
    <t>GrÃ¼nau-Mitte</t>
  </si>
  <si>
    <t>GrÃ¼nau-Siedlung</t>
  </si>
  <si>
    <t>Lausen-GrÃ¼nau</t>
  </si>
  <si>
    <t>GrÃ¼nau-Nord</t>
  </si>
  <si>
    <t>BÃ¶hlitz-Ehrenberg</t>
  </si>
  <si>
    <t>Burghausen-RÃ¼ckmarsdorf</t>
  </si>
  <si>
    <t>MÃ¶ckern</t>
  </si>
  <si>
    <t>LÃ¼tzschena-Stahmeln</t>
  </si>
  <si>
    <t>Gohlis-SÃ¼d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</si>
</sst>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6"/>
      </left>
      <right/>
      <top/>
      <bottom style="thin">
        <color theme="6" tint="0.39994506668294322"/>
      </bottom>
      <diagonal/>
    </border>
    <border>
      <left/>
      <right style="thin">
        <color theme="6"/>
      </right>
      <top/>
      <bottom style="thin">
        <color theme="6" tint="0.39994506668294322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 style="thin">
        <color theme="6" tint="0.39994506668294322"/>
      </top>
      <bottom style="thin">
        <color theme="6" tint="0.39994506668294322"/>
      </bottom>
      <diagonal/>
    </border>
    <border>
      <left/>
      <right style="thin">
        <color theme="6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49" fontId="1" fillId="2" borderId="5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F29" workbookViewId="0">
      <selection activeCell="K1" sqref="K1:K63"/>
    </sheetView>
  </sheetViews>
  <sheetFormatPr baseColWidth="10" defaultRowHeight="15" x14ac:dyDescent="0.25"/>
  <cols>
    <col min="3" max="3" width="21" bestFit="1" customWidth="1"/>
    <col min="4" max="4" width="44.7109375" bestFit="1" customWidth="1"/>
    <col min="5" max="5" width="44.42578125" bestFit="1" customWidth="1"/>
    <col min="8" max="8" width="25.7109375" bestFit="1" customWidth="1"/>
    <col min="9" max="9" width="28.7109375" bestFit="1" customWidth="1"/>
    <col min="10" max="10" width="76.140625" bestFit="1" customWidth="1"/>
    <col min="11" max="11" width="50.140625" bestFit="1" customWidth="1"/>
  </cols>
  <sheetData>
    <row r="1" spans="1:11" x14ac:dyDescent="0.25">
      <c r="A1" t="s">
        <v>0</v>
      </c>
      <c r="B1" t="s">
        <v>27</v>
      </c>
      <c r="C1" t="s">
        <v>54</v>
      </c>
      <c r="D1" t="str">
        <f>CONCATENATE("Gruppenname == '",A1,"' ~ '",$C1,"',")</f>
        <v>Gruppenname == 'D1' ~ 'AfD',</v>
      </c>
      <c r="E1" t="str">
        <f>CONCATENATE("Gruppenname == '",B1,"' ~ '",$C1,"',")</f>
        <v>Gruppenname == 'F1' ~ 'AfD',</v>
      </c>
      <c r="G1" s="1" t="s">
        <v>81</v>
      </c>
      <c r="H1" s="2" t="s">
        <v>82</v>
      </c>
      <c r="I1" t="s">
        <v>82</v>
      </c>
      <c r="J1" t="str">
        <f>CONCATENATE("Gebietsname == '",$I1,"' ~ '",H1,"',")</f>
        <v>Gebietsname == 'Zentrum' ~ 'Zentrum',</v>
      </c>
      <c r="K1" t="str">
        <f>CONCATENATE("Gebietsname == '",$H1,"' ~ '",G1,"',")</f>
        <v>Gebietsname == 'Zentrum' ~ '00',</v>
      </c>
    </row>
    <row r="2" spans="1:11" x14ac:dyDescent="0.25">
      <c r="A2" t="s">
        <v>1</v>
      </c>
      <c r="B2" t="s">
        <v>28</v>
      </c>
      <c r="C2" t="s">
        <v>55</v>
      </c>
      <c r="D2" t="str">
        <f t="shared" ref="D2:D27" si="0">CONCATENATE("Gruppenname == '",A2,"' ~ '",$C2,"',")</f>
        <v>Gruppenname == 'D2' ~ 'CDU',</v>
      </c>
      <c r="E2" t="str">
        <f t="shared" ref="E2:E27" si="1">CONCATENATE("Gruppenname == '",B2,"' ~ '",$C2,"',")</f>
        <v>Gruppenname == 'F2' ~ 'CDU',</v>
      </c>
      <c r="G2" s="3" t="s">
        <v>83</v>
      </c>
      <c r="H2" s="4" t="s">
        <v>84</v>
      </c>
      <c r="I2" t="s">
        <v>84</v>
      </c>
      <c r="J2" t="str">
        <f t="shared" ref="J2:J63" si="2">CONCATENATE("Gebietsname == '",$I2,"' ~ '",H2,"',")</f>
        <v>Gebietsname == 'Zentrum-Ost' ~ 'Zentrum-Ost',</v>
      </c>
      <c r="K2" t="str">
        <f t="shared" ref="K2:K63" si="3">CONCATENATE("Gebietsname == '",$H2,"' ~ '",G2,"',")</f>
        <v>Gebietsname == 'Zentrum-Ost' ~ '01',</v>
      </c>
    </row>
    <row r="3" spans="1:11" x14ac:dyDescent="0.25">
      <c r="A3" t="s">
        <v>2</v>
      </c>
      <c r="B3" t="s">
        <v>29</v>
      </c>
      <c r="C3" t="s">
        <v>56</v>
      </c>
      <c r="D3" t="str">
        <f t="shared" si="0"/>
        <v>Gruppenname == 'D3' ~ 'DIE LINKE',</v>
      </c>
      <c r="E3" t="str">
        <f t="shared" si="1"/>
        <v>Gruppenname == 'F3' ~ 'DIE LINKE',</v>
      </c>
      <c r="G3" s="5" t="s">
        <v>85</v>
      </c>
      <c r="H3" s="6" t="s">
        <v>86</v>
      </c>
      <c r="I3" t="s">
        <v>207</v>
      </c>
      <c r="J3" t="str">
        <f t="shared" si="2"/>
        <v>Gebietsname == 'Zentrum-SÃ¼dost' ~ 'Zentrum-Südost',</v>
      </c>
      <c r="K3" t="str">
        <f t="shared" si="3"/>
        <v>Gebietsname == 'Zentrum-Südost' ~ '02',</v>
      </c>
    </row>
    <row r="4" spans="1:11" x14ac:dyDescent="0.25">
      <c r="A4" t="s">
        <v>3</v>
      </c>
      <c r="B4" t="s">
        <v>30</v>
      </c>
      <c r="C4" t="s">
        <v>57</v>
      </c>
      <c r="D4" t="str">
        <f t="shared" si="0"/>
        <v>Gruppenname == 'D4' ~ 'SPD',</v>
      </c>
      <c r="E4" t="str">
        <f t="shared" si="1"/>
        <v>Gruppenname == 'F4' ~ 'SPD',</v>
      </c>
      <c r="G4" s="3" t="s">
        <v>87</v>
      </c>
      <c r="H4" s="4" t="s">
        <v>88</v>
      </c>
      <c r="I4" t="s">
        <v>208</v>
      </c>
      <c r="J4" t="str">
        <f t="shared" si="2"/>
        <v>Gebietsname == 'Zentrum-SÃ¼d' ~ 'Zentrum Süd',</v>
      </c>
      <c r="K4" t="str">
        <f t="shared" si="3"/>
        <v>Gebietsname == 'Zentrum Süd' ~ '03',</v>
      </c>
    </row>
    <row r="5" spans="1:11" x14ac:dyDescent="0.25">
      <c r="A5" t="s">
        <v>4</v>
      </c>
      <c r="B5" t="s">
        <v>31</v>
      </c>
      <c r="C5" t="s">
        <v>58</v>
      </c>
      <c r="D5" t="str">
        <f t="shared" si="0"/>
        <v>Gruppenname == 'D5' ~ 'FDP',</v>
      </c>
      <c r="E5" t="str">
        <f t="shared" si="1"/>
        <v>Gruppenname == 'F5' ~ 'FDP',</v>
      </c>
      <c r="G5" s="5" t="s">
        <v>89</v>
      </c>
      <c r="H5" s="6" t="s">
        <v>90</v>
      </c>
      <c r="I5" t="s">
        <v>90</v>
      </c>
      <c r="J5" t="str">
        <f t="shared" si="2"/>
        <v>Gebietsname == 'Zentrum-West' ~ 'Zentrum-West',</v>
      </c>
      <c r="K5" t="str">
        <f t="shared" si="3"/>
        <v>Gebietsname == 'Zentrum-West' ~ '04',</v>
      </c>
    </row>
    <row r="6" spans="1:11" x14ac:dyDescent="0.25">
      <c r="A6" t="s">
        <v>5</v>
      </c>
      <c r="B6" t="s">
        <v>32</v>
      </c>
      <c r="C6" t="s">
        <v>59</v>
      </c>
      <c r="D6" t="str">
        <f t="shared" si="0"/>
        <v>Gruppenname == 'D6' ~ 'GRÜNE',</v>
      </c>
      <c r="E6" t="str">
        <f t="shared" si="1"/>
        <v>Gruppenname == 'F6' ~ 'GRÜNE',</v>
      </c>
      <c r="G6" s="3" t="s">
        <v>91</v>
      </c>
      <c r="H6" s="4" t="s">
        <v>92</v>
      </c>
      <c r="I6" t="s">
        <v>92</v>
      </c>
      <c r="J6" t="str">
        <f t="shared" si="2"/>
        <v>Gebietsname == 'Zentrum-Nordwest' ~ 'Zentrum-Nordwest',</v>
      </c>
      <c r="K6" t="str">
        <f t="shared" si="3"/>
        <v>Gebietsname == 'Zentrum-Nordwest' ~ '05',</v>
      </c>
    </row>
    <row r="7" spans="1:11" x14ac:dyDescent="0.25">
      <c r="A7" t="s">
        <v>6</v>
      </c>
      <c r="B7" t="s">
        <v>33</v>
      </c>
      <c r="C7" t="s">
        <v>60</v>
      </c>
      <c r="D7" t="str">
        <f t="shared" si="0"/>
        <v>Gruppenname == 'D7' ~ 'Tierschutzpartei',</v>
      </c>
      <c r="E7" t="str">
        <f t="shared" si="1"/>
        <v>Gruppenname == 'F7' ~ 'Tierschutzpartei',</v>
      </c>
      <c r="G7" s="5" t="s">
        <v>93</v>
      </c>
      <c r="H7" s="6" t="s">
        <v>94</v>
      </c>
      <c r="I7" t="s">
        <v>94</v>
      </c>
      <c r="J7" t="str">
        <f t="shared" si="2"/>
        <v>Gebietsname == 'Zentrum-Nord' ~ 'Zentrum-Nord',</v>
      </c>
      <c r="K7" t="str">
        <f t="shared" si="3"/>
        <v>Gebietsname == 'Zentrum-Nord' ~ '06',</v>
      </c>
    </row>
    <row r="8" spans="1:11" x14ac:dyDescent="0.25">
      <c r="A8" t="s">
        <v>7</v>
      </c>
      <c r="B8" t="s">
        <v>34</v>
      </c>
      <c r="C8" t="s">
        <v>61</v>
      </c>
      <c r="D8" t="str">
        <f t="shared" si="0"/>
        <v>Gruppenname == 'D8' ~ 'Die PARTEI',</v>
      </c>
      <c r="E8" t="str">
        <f t="shared" si="1"/>
        <v>Gruppenname == 'F8' ~ 'Die PARTEI',</v>
      </c>
      <c r="G8" s="3" t="s">
        <v>95</v>
      </c>
      <c r="H8" s="4" t="s">
        <v>96</v>
      </c>
      <c r="I8" t="s">
        <v>209</v>
      </c>
      <c r="J8" t="str">
        <f t="shared" si="2"/>
        <v>Gebietsname == 'SchÃ¶nefeld-Abtnaundorf' ~ 'Schönefeld-Abtnaundorf',</v>
      </c>
      <c r="K8" t="str">
        <f t="shared" si="3"/>
        <v>Gebietsname == 'Schönefeld-Abtnaundorf' ~ '10',</v>
      </c>
    </row>
    <row r="9" spans="1:11" x14ac:dyDescent="0.25">
      <c r="A9" t="s">
        <v>8</v>
      </c>
      <c r="B9" t="s">
        <v>35</v>
      </c>
      <c r="C9" t="s">
        <v>62</v>
      </c>
      <c r="D9" t="str">
        <f t="shared" si="0"/>
        <v>Gruppenname == 'D9' ~ 'NPD',</v>
      </c>
      <c r="E9" t="str">
        <f t="shared" si="1"/>
        <v>Gruppenname == 'F9' ~ 'NPD',</v>
      </c>
      <c r="G9" s="5" t="s">
        <v>97</v>
      </c>
      <c r="H9" s="6" t="s">
        <v>98</v>
      </c>
      <c r="I9" t="s">
        <v>210</v>
      </c>
      <c r="J9" t="str">
        <f t="shared" si="2"/>
        <v>Gebietsname == 'SchÃ¶nefeld-Ost' ~ 'Schönefeld-Ost',</v>
      </c>
      <c r="K9" t="str">
        <f t="shared" si="3"/>
        <v>Gebietsname == 'Schönefeld-Ost' ~ '11',</v>
      </c>
    </row>
    <row r="10" spans="1:11" x14ac:dyDescent="0.25">
      <c r="A10" t="s">
        <v>9</v>
      </c>
      <c r="B10" t="s">
        <v>36</v>
      </c>
      <c r="C10" t="s">
        <v>63</v>
      </c>
      <c r="D10" t="str">
        <f t="shared" si="0"/>
        <v>Gruppenname == 'D10' ~ 'FREIE WAHÄLER',</v>
      </c>
      <c r="E10" t="str">
        <f t="shared" si="1"/>
        <v>Gruppenname == 'F10' ~ 'FREIE WAHÄLER',</v>
      </c>
      <c r="G10" s="3" t="s">
        <v>99</v>
      </c>
      <c r="H10" s="4" t="s">
        <v>100</v>
      </c>
      <c r="I10" t="s">
        <v>211</v>
      </c>
      <c r="J10" t="str">
        <f t="shared" si="2"/>
        <v>Gebietsname == 'Mockau-SÃ¼d' ~ 'Mockau-Süd',</v>
      </c>
      <c r="K10" t="str">
        <f t="shared" si="3"/>
        <v>Gebietsname == 'Mockau-Süd' ~ '12',</v>
      </c>
    </row>
    <row r="11" spans="1:11" x14ac:dyDescent="0.25">
      <c r="A11" t="s">
        <v>10</v>
      </c>
      <c r="B11" t="s">
        <v>37</v>
      </c>
      <c r="C11" t="s">
        <v>64</v>
      </c>
      <c r="D11" t="str">
        <f t="shared" si="0"/>
        <v>Gruppenname == 'D11' ~ 'PIRATEN',</v>
      </c>
      <c r="E11" t="str">
        <f t="shared" si="1"/>
        <v>Gruppenname == 'F11' ~ 'PIRATEN',</v>
      </c>
      <c r="G11" s="5" t="s">
        <v>101</v>
      </c>
      <c r="H11" s="6" t="s">
        <v>102</v>
      </c>
      <c r="I11" t="s">
        <v>102</v>
      </c>
      <c r="J11" t="str">
        <f t="shared" si="2"/>
        <v>Gebietsname == 'Mockau-Nord' ~ 'Mockau-Nord',</v>
      </c>
      <c r="K11" t="str">
        <f t="shared" si="3"/>
        <v>Gebietsname == 'Mockau-Nord' ~ '13',</v>
      </c>
    </row>
    <row r="12" spans="1:11" x14ac:dyDescent="0.25">
      <c r="A12" t="s">
        <v>11</v>
      </c>
      <c r="B12" t="s">
        <v>38</v>
      </c>
      <c r="C12" t="s">
        <v>65</v>
      </c>
      <c r="D12" t="str">
        <f t="shared" si="0"/>
        <v>Gruppenname == 'D12' ~ 'ÖDP',</v>
      </c>
      <c r="E12" t="str">
        <f t="shared" si="1"/>
        <v>Gruppenname == 'F12' ~ 'ÖDP',</v>
      </c>
      <c r="G12" s="3" t="s">
        <v>103</v>
      </c>
      <c r="H12" s="4" t="s">
        <v>104</v>
      </c>
      <c r="I12" t="s">
        <v>104</v>
      </c>
      <c r="J12" t="str">
        <f t="shared" si="2"/>
        <v>Gebietsname == 'Thekla' ~ 'Thekla',</v>
      </c>
      <c r="K12" t="str">
        <f t="shared" si="3"/>
        <v>Gebietsname == 'Thekla' ~ '14',</v>
      </c>
    </row>
    <row r="13" spans="1:11" x14ac:dyDescent="0.25">
      <c r="A13" t="s">
        <v>12</v>
      </c>
      <c r="B13" t="s">
        <v>39</v>
      </c>
      <c r="C13" t="s">
        <v>66</v>
      </c>
      <c r="D13" t="str">
        <f t="shared" si="0"/>
        <v>Gruppenname == 'D13' ~ 'V-Partei',</v>
      </c>
      <c r="E13" t="str">
        <f t="shared" si="1"/>
        <v>Gruppenname == 'F13' ~ 'V-Partei',</v>
      </c>
      <c r="G13" s="5" t="s">
        <v>105</v>
      </c>
      <c r="H13" s="6" t="s">
        <v>106</v>
      </c>
      <c r="I13" t="s">
        <v>212</v>
      </c>
      <c r="J13" t="str">
        <f t="shared" si="2"/>
        <v>Gebietsname == 'PlauÃŸig-Portitz' ~ 'Plaußig-Portitz',</v>
      </c>
      <c r="K13" t="str">
        <f t="shared" si="3"/>
        <v>Gebietsname == 'Plaußig-Portitz' ~ '15',</v>
      </c>
    </row>
    <row r="14" spans="1:11" x14ac:dyDescent="0.25">
      <c r="A14" t="s">
        <v>13</v>
      </c>
      <c r="B14" t="s">
        <v>40</v>
      </c>
      <c r="C14" t="s">
        <v>67</v>
      </c>
      <c r="D14" t="str">
        <f t="shared" si="0"/>
        <v>Gruppenname == 'D14' ~ 'MLPD',</v>
      </c>
      <c r="E14" t="str">
        <f t="shared" si="1"/>
        <v>Gruppenname == 'F14' ~ 'MLPD',</v>
      </c>
      <c r="G14" s="3" t="s">
        <v>107</v>
      </c>
      <c r="H14" s="4" t="s">
        <v>108</v>
      </c>
      <c r="I14" t="s">
        <v>213</v>
      </c>
      <c r="J14" t="str">
        <f t="shared" si="2"/>
        <v>Gebietsname == 'Neustadt-NeuschÃ¶nefeld' ~ 'Neustadt-Neuschönefeld',</v>
      </c>
      <c r="K14" t="str">
        <f t="shared" si="3"/>
        <v>Gebietsname == 'Neustadt-Neuschönefeld' ~ '20',</v>
      </c>
    </row>
    <row r="15" spans="1:11" x14ac:dyDescent="0.25">
      <c r="A15" t="s">
        <v>14</v>
      </c>
      <c r="B15" t="s">
        <v>41</v>
      </c>
      <c r="C15" t="s">
        <v>68</v>
      </c>
      <c r="D15" t="str">
        <f t="shared" si="0"/>
        <v>Gruppenname == 'D15' ~ 'dieBasis',</v>
      </c>
      <c r="E15" t="str">
        <f t="shared" si="1"/>
        <v>Gruppenname == 'F15' ~ 'dieBasis',</v>
      </c>
      <c r="G15" s="5" t="s">
        <v>109</v>
      </c>
      <c r="H15" s="6" t="s">
        <v>110</v>
      </c>
      <c r="I15" t="s">
        <v>214</v>
      </c>
      <c r="J15" t="str">
        <f t="shared" si="2"/>
        <v>Gebietsname == 'Volkmarsdorf' ~ 'Volksmarsdorf',</v>
      </c>
      <c r="K15" t="str">
        <f t="shared" si="3"/>
        <v>Gebietsname == 'Volksmarsdorf' ~ '21',</v>
      </c>
    </row>
    <row r="16" spans="1:11" x14ac:dyDescent="0.25">
      <c r="A16" t="s">
        <v>15</v>
      </c>
      <c r="B16" t="s">
        <v>42</v>
      </c>
      <c r="C16" t="s">
        <v>69</v>
      </c>
      <c r="D16" t="str">
        <f t="shared" si="0"/>
        <v>Gruppenname == 'D16' ~ 'CündnisC',</v>
      </c>
      <c r="E16" t="str">
        <f t="shared" si="1"/>
        <v>Gruppenname == 'F16' ~ 'CündnisC',</v>
      </c>
      <c r="G16" s="3" t="s">
        <v>111</v>
      </c>
      <c r="H16" s="4" t="s">
        <v>112</v>
      </c>
      <c r="I16" t="s">
        <v>112</v>
      </c>
      <c r="J16" t="str">
        <f t="shared" si="2"/>
        <v>Gebietsname == 'Anger-Crottendorf' ~ 'Anger-Crottendorf',</v>
      </c>
      <c r="K16" t="str">
        <f t="shared" si="3"/>
        <v>Gebietsname == 'Anger-Crottendorf' ~ '22',</v>
      </c>
    </row>
    <row r="17" spans="1:11" x14ac:dyDescent="0.25">
      <c r="A17" t="s">
        <v>16</v>
      </c>
      <c r="B17" t="s">
        <v>43</v>
      </c>
      <c r="C17" t="s">
        <v>70</v>
      </c>
      <c r="D17" t="str">
        <f t="shared" si="0"/>
        <v>Gruppenname == 'D17' ~ 'III-Weg',</v>
      </c>
      <c r="E17" t="str">
        <f t="shared" si="1"/>
        <v>Gruppenname == 'F17' ~ 'III-Weg',</v>
      </c>
      <c r="G17" s="5" t="s">
        <v>113</v>
      </c>
      <c r="H17" s="6" t="s">
        <v>114</v>
      </c>
      <c r="I17" t="s">
        <v>215</v>
      </c>
      <c r="J17" t="str">
        <f t="shared" si="2"/>
        <v>Gebietsname == 'Sellerhausen-StÃ¼nz' ~ 'Sellerhausen-Stünz',</v>
      </c>
      <c r="K17" t="str">
        <f t="shared" si="3"/>
        <v>Gebietsname == 'Sellerhausen-Stünz' ~ '23',</v>
      </c>
    </row>
    <row r="18" spans="1:11" x14ac:dyDescent="0.25">
      <c r="A18" t="s">
        <v>17</v>
      </c>
      <c r="B18" t="s">
        <v>44</v>
      </c>
      <c r="C18" t="s">
        <v>71</v>
      </c>
      <c r="D18" t="str">
        <f t="shared" si="0"/>
        <v>Gruppenname == 'D18' ~ 'DKP',</v>
      </c>
      <c r="E18" t="str">
        <f t="shared" si="1"/>
        <v>Gruppenname == 'F18' ~ 'DKP',</v>
      </c>
      <c r="G18" s="3" t="s">
        <v>115</v>
      </c>
      <c r="H18" s="4" t="s">
        <v>116</v>
      </c>
      <c r="I18" t="s">
        <v>116</v>
      </c>
      <c r="J18" t="str">
        <f t="shared" si="2"/>
        <v>Gebietsname == 'Paunsdorf' ~ 'Paunsdorf',</v>
      </c>
      <c r="K18" t="str">
        <f t="shared" si="3"/>
        <v>Gebietsname == 'Paunsdorf' ~ '24',</v>
      </c>
    </row>
    <row r="19" spans="1:11" x14ac:dyDescent="0.25">
      <c r="A19" t="s">
        <v>18</v>
      </c>
      <c r="B19" t="s">
        <v>45</v>
      </c>
      <c r="C19" t="s">
        <v>72</v>
      </c>
      <c r="D19" t="str">
        <f t="shared" si="0"/>
        <v>Gruppenname == 'D19' ~ 'Die Humanisten',</v>
      </c>
      <c r="E19" t="str">
        <f t="shared" si="1"/>
        <v>Gruppenname == 'F19' ~ 'Die Humanisten',</v>
      </c>
      <c r="G19" s="5" t="s">
        <v>117</v>
      </c>
      <c r="H19" s="6" t="s">
        <v>118</v>
      </c>
      <c r="I19" t="s">
        <v>118</v>
      </c>
      <c r="J19" t="str">
        <f t="shared" si="2"/>
        <v>Gebietsname == 'Heiterblick' ~ 'Heiterblick',</v>
      </c>
      <c r="K19" t="str">
        <f t="shared" si="3"/>
        <v>Gebietsname == 'Heiterblick' ~ '25',</v>
      </c>
    </row>
    <row r="20" spans="1:11" x14ac:dyDescent="0.25">
      <c r="A20" t="s">
        <v>19</v>
      </c>
      <c r="B20" t="s">
        <v>46</v>
      </c>
      <c r="C20" t="s">
        <v>73</v>
      </c>
      <c r="D20" t="str">
        <f t="shared" si="0"/>
        <v>Gruppenname == 'D20' ~ 'Gesundheitsforschung',</v>
      </c>
      <c r="E20" t="str">
        <f t="shared" si="1"/>
        <v>Gruppenname == 'F20' ~ 'Gesundheitsforschung',</v>
      </c>
      <c r="G20" s="3" t="s">
        <v>119</v>
      </c>
      <c r="H20" s="4" t="s">
        <v>120</v>
      </c>
      <c r="I20" t="s">
        <v>216</v>
      </c>
      <c r="J20" t="str">
        <f t="shared" si="2"/>
        <v>Gebietsname == 'MÃ¶lkau' ~ 'Mölkau',</v>
      </c>
      <c r="K20" t="str">
        <f t="shared" si="3"/>
        <v>Gebietsname == 'Mölkau' ~ '26',</v>
      </c>
    </row>
    <row r="21" spans="1:11" x14ac:dyDescent="0.25">
      <c r="A21" t="s">
        <v>20</v>
      </c>
      <c r="B21" t="s">
        <v>47</v>
      </c>
      <c r="C21" t="s">
        <v>74</v>
      </c>
      <c r="D21" t="str">
        <f t="shared" si="0"/>
        <v>Gruppenname == 'D21' ~ 'TeamTodenhöfer',</v>
      </c>
      <c r="E21" t="str">
        <f t="shared" si="1"/>
        <v>Gruppenname == 'F21' ~ 'TeamTodenhöfer',</v>
      </c>
      <c r="G21" s="5" t="s">
        <v>121</v>
      </c>
      <c r="H21" s="6" t="s">
        <v>122</v>
      </c>
      <c r="I21" t="s">
        <v>122</v>
      </c>
      <c r="J21" t="str">
        <f t="shared" si="2"/>
        <v>Gebietsname == 'Engelsdorf' ~ 'Engelsdorf',</v>
      </c>
      <c r="K21" t="str">
        <f t="shared" si="3"/>
        <v>Gebietsname == 'Engelsdorf' ~ '27',</v>
      </c>
    </row>
    <row r="22" spans="1:11" x14ac:dyDescent="0.25">
      <c r="A22" t="s">
        <v>21</v>
      </c>
      <c r="B22" t="s">
        <v>48</v>
      </c>
      <c r="C22" t="s">
        <v>75</v>
      </c>
      <c r="D22" t="str">
        <f t="shared" si="0"/>
        <v>Gruppenname == 'D22' ~ 'Volt',</v>
      </c>
      <c r="E22" t="str">
        <f t="shared" si="1"/>
        <v>Gruppenname == 'F22' ~ 'Volt',</v>
      </c>
      <c r="G22" s="3" t="s">
        <v>123</v>
      </c>
      <c r="H22" s="4" t="s">
        <v>124</v>
      </c>
      <c r="I22" t="s">
        <v>124</v>
      </c>
      <c r="J22" t="str">
        <f t="shared" si="2"/>
        <v>Gebietsname == 'Baalsdorf' ~ 'Baalsdorf',</v>
      </c>
      <c r="K22" t="str">
        <f t="shared" si="3"/>
        <v>Gebietsname == 'Baalsdorf' ~ '28',</v>
      </c>
    </row>
    <row r="23" spans="1:11" x14ac:dyDescent="0.25">
      <c r="A23" t="s">
        <v>22</v>
      </c>
      <c r="B23" t="s">
        <v>49</v>
      </c>
      <c r="C23" t="s">
        <v>77</v>
      </c>
      <c r="D23" t="str">
        <f t="shared" si="0"/>
        <v>Gruppenname == 'D23' ~ 'EB1N',</v>
      </c>
      <c r="E23" t="str">
        <f t="shared" si="1"/>
        <v>Gruppenname == 'F23' ~ 'EB1N',</v>
      </c>
      <c r="G23" s="5" t="s">
        <v>125</v>
      </c>
      <c r="H23" s="6" t="s">
        <v>126</v>
      </c>
      <c r="I23" t="s">
        <v>217</v>
      </c>
      <c r="J23" t="str">
        <f t="shared" si="2"/>
        <v>Gebietsname == 'Althen-KleinpÃ¶sna' ~ 'Althen-Kleinpösna',</v>
      </c>
      <c r="K23" t="str">
        <f t="shared" si="3"/>
        <v>Gebietsname == 'Althen-Kleinpösna' ~ '29',</v>
      </c>
    </row>
    <row r="24" spans="1:11" x14ac:dyDescent="0.25">
      <c r="A24" t="s">
        <v>23</v>
      </c>
      <c r="B24" t="s">
        <v>50</v>
      </c>
      <c r="C24" t="s">
        <v>78</v>
      </c>
      <c r="D24" t="str">
        <f t="shared" si="0"/>
        <v>Gruppenname == 'D24' ~ 'EB2N',</v>
      </c>
      <c r="E24" t="str">
        <f t="shared" si="1"/>
        <v>Gruppenname == 'F24' ~ 'EB2N',</v>
      </c>
      <c r="G24" s="3" t="s">
        <v>127</v>
      </c>
      <c r="H24" s="4" t="s">
        <v>128</v>
      </c>
      <c r="I24" t="s">
        <v>128</v>
      </c>
      <c r="J24" t="str">
        <f t="shared" si="2"/>
        <v>Gebietsname == 'Reudnitz-Thonberg' ~ 'Reudnitz-Thonberg',</v>
      </c>
      <c r="K24" t="str">
        <f t="shared" si="3"/>
        <v>Gebietsname == 'Reudnitz-Thonberg' ~ '30',</v>
      </c>
    </row>
    <row r="25" spans="1:11" x14ac:dyDescent="0.25">
      <c r="A25" t="s">
        <v>24</v>
      </c>
      <c r="B25" t="s">
        <v>51</v>
      </c>
      <c r="C25" t="s">
        <v>79</v>
      </c>
      <c r="D25" t="str">
        <f t="shared" si="0"/>
        <v>Gruppenname == 'D25' ~ 'EB3N',</v>
      </c>
      <c r="E25" t="str">
        <f t="shared" si="1"/>
        <v>Gruppenname == 'F25' ~ 'EB3N',</v>
      </c>
      <c r="G25" s="5" t="s">
        <v>129</v>
      </c>
      <c r="H25" s="6" t="s">
        <v>130</v>
      </c>
      <c r="I25" t="s">
        <v>218</v>
      </c>
      <c r="J25" t="str">
        <f t="shared" si="2"/>
        <v>Gebietsname == 'StÃ¶tteritz' ~ 'Stötteritz',</v>
      </c>
      <c r="K25" t="str">
        <f t="shared" si="3"/>
        <v>Gebietsname == 'Stötteritz' ~ '31',</v>
      </c>
    </row>
    <row r="26" spans="1:11" x14ac:dyDescent="0.25">
      <c r="A26" t="s">
        <v>25</v>
      </c>
      <c r="B26" t="s">
        <v>52</v>
      </c>
      <c r="C26" t="s">
        <v>80</v>
      </c>
      <c r="D26" t="str">
        <f t="shared" si="0"/>
        <v>Gruppenname == 'D26' ~ 'EB4N',</v>
      </c>
      <c r="E26" t="str">
        <f t="shared" si="1"/>
        <v>Gruppenname == 'F26' ~ 'EB4N',</v>
      </c>
      <c r="G26" s="3" t="s">
        <v>131</v>
      </c>
      <c r="H26" s="4" t="s">
        <v>132</v>
      </c>
      <c r="I26" t="s">
        <v>132</v>
      </c>
      <c r="J26" t="str">
        <f t="shared" si="2"/>
        <v>Gebietsname == 'Probstheida' ~ 'Probstheida',</v>
      </c>
      <c r="K26" t="str">
        <f t="shared" si="3"/>
        <v>Gebietsname == 'Probstheida' ~ '32',</v>
      </c>
    </row>
    <row r="27" spans="1:11" x14ac:dyDescent="0.25">
      <c r="A27" t="s">
        <v>26</v>
      </c>
      <c r="B27" t="s">
        <v>53</v>
      </c>
      <c r="C27" t="s">
        <v>76</v>
      </c>
      <c r="D27" t="str">
        <f t="shared" si="0"/>
        <v>Gruppenname == 'D27' ~ 'EB1S',</v>
      </c>
      <c r="E27" t="str">
        <f t="shared" si="1"/>
        <v>Gruppenname == 'F27' ~ 'EB1S',</v>
      </c>
      <c r="G27" s="5" t="s">
        <v>133</v>
      </c>
      <c r="H27" s="6" t="s">
        <v>134</v>
      </c>
      <c r="I27" t="s">
        <v>134</v>
      </c>
      <c r="J27" t="str">
        <f t="shared" si="2"/>
        <v>Gebietsname == 'Meusdorf' ~ 'Meusdorf',</v>
      </c>
      <c r="K27" t="str">
        <f t="shared" si="3"/>
        <v>Gebietsname == 'Meusdorf' ~ '33',</v>
      </c>
    </row>
    <row r="28" spans="1:11" x14ac:dyDescent="0.25">
      <c r="G28" s="3" t="s">
        <v>135</v>
      </c>
      <c r="H28" s="4" t="s">
        <v>136</v>
      </c>
      <c r="I28" t="s">
        <v>136</v>
      </c>
      <c r="J28" t="str">
        <f t="shared" si="2"/>
        <v>Gebietsname == 'Liebertwolkwitz' ~ 'Liebertwolkwitz',</v>
      </c>
      <c r="K28" t="str">
        <f t="shared" si="3"/>
        <v>Gebietsname == 'Liebertwolkwitz' ~ '34',</v>
      </c>
    </row>
    <row r="29" spans="1:11" x14ac:dyDescent="0.25">
      <c r="G29" s="5" t="s">
        <v>137</v>
      </c>
      <c r="H29" s="6" t="s">
        <v>138</v>
      </c>
      <c r="I29" t="s">
        <v>138</v>
      </c>
      <c r="J29" t="str">
        <f t="shared" si="2"/>
        <v>Gebietsname == 'Holzhausen' ~ 'Holzhausen',</v>
      </c>
      <c r="K29" t="str">
        <f t="shared" si="3"/>
        <v>Gebietsname == 'Holzhausen' ~ '35',</v>
      </c>
    </row>
    <row r="30" spans="1:11" x14ac:dyDescent="0.25">
      <c r="G30" s="3" t="s">
        <v>139</v>
      </c>
      <c r="H30" s="4" t="s">
        <v>140</v>
      </c>
      <c r="I30" t="s">
        <v>219</v>
      </c>
      <c r="J30" t="str">
        <f t="shared" si="2"/>
        <v>Gebietsname == 'SÃ¼dvorstadt' ~ 'Südvorstadt',</v>
      </c>
      <c r="K30" t="str">
        <f t="shared" si="3"/>
        <v>Gebietsname == 'Südvorstadt' ~ '40',</v>
      </c>
    </row>
    <row r="31" spans="1:11" x14ac:dyDescent="0.25">
      <c r="G31" s="5" t="s">
        <v>141</v>
      </c>
      <c r="H31" s="6" t="s">
        <v>142</v>
      </c>
      <c r="I31" t="s">
        <v>142</v>
      </c>
      <c r="J31" t="str">
        <f t="shared" si="2"/>
        <v>Gebietsname == 'Connewitz' ~ 'Connewitz',</v>
      </c>
      <c r="K31" t="str">
        <f t="shared" si="3"/>
        <v>Gebietsname == 'Connewitz' ~ '41',</v>
      </c>
    </row>
    <row r="32" spans="1:11" x14ac:dyDescent="0.25">
      <c r="G32" s="3" t="s">
        <v>143</v>
      </c>
      <c r="H32" s="4" t="s">
        <v>144</v>
      </c>
      <c r="I32" t="s">
        <v>144</v>
      </c>
      <c r="J32" t="str">
        <f t="shared" si="2"/>
        <v>Gebietsname == 'Marienbrunn' ~ 'Marienbrunn',</v>
      </c>
      <c r="K32" t="str">
        <f t="shared" si="3"/>
        <v>Gebietsname == 'Marienbrunn' ~ '42',</v>
      </c>
    </row>
    <row r="33" spans="7:11" x14ac:dyDescent="0.25">
      <c r="G33" s="5" t="s">
        <v>145</v>
      </c>
      <c r="H33" s="6" t="s">
        <v>146</v>
      </c>
      <c r="I33" t="s">
        <v>220</v>
      </c>
      <c r="J33" t="str">
        <f t="shared" si="2"/>
        <v>Gebietsname == 'LÃ¶ÃŸnig' ~ 'Lößnig',</v>
      </c>
      <c r="K33" t="str">
        <f t="shared" si="3"/>
        <v>Gebietsname == 'Lößnig' ~ '43',</v>
      </c>
    </row>
    <row r="34" spans="7:11" x14ac:dyDescent="0.25">
      <c r="G34" s="3" t="s">
        <v>147</v>
      </c>
      <c r="H34" s="4" t="s">
        <v>148</v>
      </c>
      <c r="I34" t="s">
        <v>221</v>
      </c>
      <c r="J34" t="str">
        <f t="shared" si="2"/>
        <v>Gebietsname == 'DÃ¶litz-DÃ¶sen' ~ 'Dölitz-Dösen',</v>
      </c>
      <c r="K34" t="str">
        <f t="shared" si="3"/>
        <v>Gebietsname == 'Dölitz-Dösen' ~ '44',</v>
      </c>
    </row>
    <row r="35" spans="7:11" x14ac:dyDescent="0.25">
      <c r="G35" s="5" t="s">
        <v>149</v>
      </c>
      <c r="H35" s="6" t="s">
        <v>150</v>
      </c>
      <c r="I35" t="s">
        <v>222</v>
      </c>
      <c r="J35" t="str">
        <f t="shared" si="2"/>
        <v>Gebietsname == 'SchleuÃŸig' ~ 'Schleußig',</v>
      </c>
      <c r="K35" t="str">
        <f t="shared" si="3"/>
        <v>Gebietsname == 'Schleußig' ~ '50',</v>
      </c>
    </row>
    <row r="36" spans="7:11" x14ac:dyDescent="0.25">
      <c r="G36" s="3" t="s">
        <v>151</v>
      </c>
      <c r="H36" s="4" t="s">
        <v>152</v>
      </c>
      <c r="I36" t="s">
        <v>152</v>
      </c>
      <c r="J36" t="str">
        <f t="shared" si="2"/>
        <v>Gebietsname == 'Plagwitz' ~ 'Plagwitz',</v>
      </c>
      <c r="K36" t="str">
        <f t="shared" si="3"/>
        <v>Gebietsname == 'Plagwitz' ~ '51',</v>
      </c>
    </row>
    <row r="37" spans="7:11" x14ac:dyDescent="0.25">
      <c r="G37" s="5" t="s">
        <v>153</v>
      </c>
      <c r="H37" s="6" t="s">
        <v>154</v>
      </c>
      <c r="I37" t="s">
        <v>154</v>
      </c>
      <c r="J37" t="str">
        <f t="shared" si="2"/>
        <v>Gebietsname == 'Kleinzschocher' ~ 'Kleinzschocher',</v>
      </c>
      <c r="K37" t="str">
        <f t="shared" si="3"/>
        <v>Gebietsname == 'Kleinzschocher' ~ '52',</v>
      </c>
    </row>
    <row r="38" spans="7:11" x14ac:dyDescent="0.25">
      <c r="G38" s="3" t="s">
        <v>155</v>
      </c>
      <c r="H38" s="4" t="s">
        <v>156</v>
      </c>
      <c r="I38" t="s">
        <v>223</v>
      </c>
      <c r="J38" t="str">
        <f t="shared" si="2"/>
        <v>Gebietsname == 'GroÃŸzschocher' ~ 'Großzschocher',</v>
      </c>
      <c r="K38" t="str">
        <f t="shared" si="3"/>
        <v>Gebietsname == 'Großzschocher' ~ '53',</v>
      </c>
    </row>
    <row r="39" spans="7:11" x14ac:dyDescent="0.25">
      <c r="G39" s="5" t="s">
        <v>157</v>
      </c>
      <c r="H39" s="6" t="s">
        <v>158</v>
      </c>
      <c r="I39" t="s">
        <v>158</v>
      </c>
      <c r="J39" t="str">
        <f t="shared" si="2"/>
        <v>Gebietsname == 'Knautkleeberg-Knauthain' ~ 'Knautkleeberg-Knauthain',</v>
      </c>
      <c r="K39" t="str">
        <f t="shared" si="3"/>
        <v>Gebietsname == 'Knautkleeberg-Knauthain' ~ '54',</v>
      </c>
    </row>
    <row r="40" spans="7:11" x14ac:dyDescent="0.25">
      <c r="G40" s="3" t="s">
        <v>159</v>
      </c>
      <c r="H40" s="4" t="s">
        <v>160</v>
      </c>
      <c r="I40" t="s">
        <v>160</v>
      </c>
      <c r="J40" t="str">
        <f t="shared" si="2"/>
        <v>Gebietsname == 'Hartmannsdorf-Knautnaundorf' ~ 'Hartmannsdorf-Knautnaundorf',</v>
      </c>
      <c r="K40" t="str">
        <f t="shared" si="3"/>
        <v>Gebietsname == 'Hartmannsdorf-Knautnaundorf' ~ '55',</v>
      </c>
    </row>
    <row r="41" spans="7:11" x14ac:dyDescent="0.25">
      <c r="G41" s="5" t="s">
        <v>161</v>
      </c>
      <c r="H41" s="6" t="s">
        <v>162</v>
      </c>
      <c r="I41" t="s">
        <v>224</v>
      </c>
      <c r="J41" t="str">
        <f t="shared" si="2"/>
        <v>Gebietsname == 'SchÃ¶nau' ~ 'Schönau',</v>
      </c>
      <c r="K41" t="str">
        <f t="shared" si="3"/>
        <v>Gebietsname == 'Schönau' ~ '60',</v>
      </c>
    </row>
    <row r="42" spans="7:11" x14ac:dyDescent="0.25">
      <c r="G42" s="3" t="s">
        <v>163</v>
      </c>
      <c r="H42" s="4" t="s">
        <v>164</v>
      </c>
      <c r="I42" t="s">
        <v>225</v>
      </c>
      <c r="J42" t="str">
        <f t="shared" si="2"/>
        <v>Gebietsname == 'GrÃ¼nau-Ost' ~ 'Grünau-Ost',</v>
      </c>
      <c r="K42" t="str">
        <f t="shared" si="3"/>
        <v>Gebietsname == 'Grünau-Ost' ~ '61',</v>
      </c>
    </row>
    <row r="43" spans="7:11" x14ac:dyDescent="0.25">
      <c r="G43" s="5" t="s">
        <v>165</v>
      </c>
      <c r="H43" s="6" t="s">
        <v>166</v>
      </c>
      <c r="I43" t="s">
        <v>226</v>
      </c>
      <c r="J43" t="str">
        <f t="shared" si="2"/>
        <v>Gebietsname == 'GrÃ¼nau-Mitte' ~ 'Grünau-Mitte',</v>
      </c>
      <c r="K43" t="str">
        <f t="shared" si="3"/>
        <v>Gebietsname == 'Grünau-Mitte' ~ '62',</v>
      </c>
    </row>
    <row r="44" spans="7:11" x14ac:dyDescent="0.25">
      <c r="G44" s="3" t="s">
        <v>167</v>
      </c>
      <c r="H44" s="4" t="s">
        <v>168</v>
      </c>
      <c r="I44" t="s">
        <v>227</v>
      </c>
      <c r="J44" t="str">
        <f t="shared" si="2"/>
        <v>Gebietsname == 'GrÃ¼nau-Siedlung' ~ 'Grünau-Siedlung',</v>
      </c>
      <c r="K44" t="str">
        <f t="shared" si="3"/>
        <v>Gebietsname == 'Grünau-Siedlung' ~ '63',</v>
      </c>
    </row>
    <row r="45" spans="7:11" x14ac:dyDescent="0.25">
      <c r="G45" s="5" t="s">
        <v>169</v>
      </c>
      <c r="H45" s="6" t="s">
        <v>170</v>
      </c>
      <c r="I45" t="s">
        <v>228</v>
      </c>
      <c r="J45" t="str">
        <f t="shared" si="2"/>
        <v>Gebietsname == 'Lausen-GrÃ¼nau' ~ 'Lausen-Grünau',</v>
      </c>
      <c r="K45" t="str">
        <f t="shared" si="3"/>
        <v>Gebietsname == 'Lausen-Grünau' ~ '64',</v>
      </c>
    </row>
    <row r="46" spans="7:11" x14ac:dyDescent="0.25">
      <c r="G46" s="3" t="s">
        <v>171</v>
      </c>
      <c r="H46" s="4" t="s">
        <v>172</v>
      </c>
      <c r="I46" t="s">
        <v>229</v>
      </c>
      <c r="J46" t="str">
        <f t="shared" si="2"/>
        <v>Gebietsname == 'GrÃ¼nau-Nord' ~ 'Grünau-Nord',</v>
      </c>
      <c r="K46" t="str">
        <f t="shared" si="3"/>
        <v>Gebietsname == 'Grünau-Nord' ~ '65',</v>
      </c>
    </row>
    <row r="47" spans="7:11" x14ac:dyDescent="0.25">
      <c r="G47" s="5" t="s">
        <v>173</v>
      </c>
      <c r="H47" s="6" t="s">
        <v>174</v>
      </c>
      <c r="I47" t="s">
        <v>174</v>
      </c>
      <c r="J47" t="str">
        <f t="shared" si="2"/>
        <v>Gebietsname == 'Miltitz' ~ 'Miltitz',</v>
      </c>
      <c r="K47" t="str">
        <f t="shared" si="3"/>
        <v>Gebietsname == 'Miltitz' ~ '66',</v>
      </c>
    </row>
    <row r="48" spans="7:11" x14ac:dyDescent="0.25">
      <c r="G48" s="3" t="s">
        <v>175</v>
      </c>
      <c r="H48" s="4" t="s">
        <v>176</v>
      </c>
      <c r="I48" t="s">
        <v>176</v>
      </c>
      <c r="J48" t="str">
        <f t="shared" si="2"/>
        <v>Gebietsname == 'Lindenau' ~ 'Lindenau',</v>
      </c>
      <c r="K48" t="str">
        <f t="shared" si="3"/>
        <v>Gebietsname == 'Lindenau' ~ '70',</v>
      </c>
    </row>
    <row r="49" spans="7:11" x14ac:dyDescent="0.25">
      <c r="G49" s="5" t="s">
        <v>177</v>
      </c>
      <c r="H49" s="6" t="s">
        <v>178</v>
      </c>
      <c r="I49" t="s">
        <v>178</v>
      </c>
      <c r="J49" t="str">
        <f t="shared" si="2"/>
        <v>Gebietsname == 'Altlindenau' ~ 'Altlindenau',</v>
      </c>
      <c r="K49" t="str">
        <f t="shared" si="3"/>
        <v>Gebietsname == 'Altlindenau' ~ '71',</v>
      </c>
    </row>
    <row r="50" spans="7:11" x14ac:dyDescent="0.25">
      <c r="G50" s="3" t="s">
        <v>179</v>
      </c>
      <c r="H50" s="4" t="s">
        <v>180</v>
      </c>
      <c r="I50" t="s">
        <v>180</v>
      </c>
      <c r="J50" t="str">
        <f t="shared" si="2"/>
        <v>Gebietsname == 'Neulindenau' ~ 'Neulindenau',</v>
      </c>
      <c r="K50" t="str">
        <f t="shared" si="3"/>
        <v>Gebietsname == 'Neulindenau' ~ '72',</v>
      </c>
    </row>
    <row r="51" spans="7:11" x14ac:dyDescent="0.25">
      <c r="G51" s="5" t="s">
        <v>181</v>
      </c>
      <c r="H51" s="6" t="s">
        <v>182</v>
      </c>
      <c r="I51" t="s">
        <v>182</v>
      </c>
      <c r="J51" t="str">
        <f t="shared" si="2"/>
        <v>Gebietsname == 'Leutzsch' ~ 'Leutzsch',</v>
      </c>
      <c r="K51" t="str">
        <f t="shared" si="3"/>
        <v>Gebietsname == 'Leutzsch' ~ '73',</v>
      </c>
    </row>
    <row r="52" spans="7:11" x14ac:dyDescent="0.25">
      <c r="G52" s="3" t="s">
        <v>183</v>
      </c>
      <c r="H52" s="4" t="s">
        <v>184</v>
      </c>
      <c r="I52" t="s">
        <v>230</v>
      </c>
      <c r="J52" t="str">
        <f t="shared" si="2"/>
        <v>Gebietsname == 'BÃ¶hlitz-Ehrenberg' ~ 'Böhlitz-Ehrenberg',</v>
      </c>
      <c r="K52" t="str">
        <f t="shared" si="3"/>
        <v>Gebietsname == 'Böhlitz-Ehrenberg' ~ '74',</v>
      </c>
    </row>
    <row r="53" spans="7:11" x14ac:dyDescent="0.25">
      <c r="G53" s="5" t="s">
        <v>185</v>
      </c>
      <c r="H53" s="6" t="s">
        <v>186</v>
      </c>
      <c r="I53" t="s">
        <v>231</v>
      </c>
      <c r="J53" t="str">
        <f t="shared" si="2"/>
        <v>Gebietsname == 'Burghausen-RÃ¼ckmarsdorf' ~ 'Burghausen-Rückmarsdorf',</v>
      </c>
      <c r="K53" t="str">
        <f t="shared" si="3"/>
        <v>Gebietsname == 'Burghausen-Rückmarsdorf' ~ '75',</v>
      </c>
    </row>
    <row r="54" spans="7:11" x14ac:dyDescent="0.25">
      <c r="G54" s="3" t="s">
        <v>187</v>
      </c>
      <c r="H54" s="4" t="s">
        <v>188</v>
      </c>
      <c r="I54" t="s">
        <v>232</v>
      </c>
      <c r="J54" t="str">
        <f t="shared" si="2"/>
        <v>Gebietsname == 'MÃ¶ckern' ~ 'Möckern',</v>
      </c>
      <c r="K54" t="str">
        <f t="shared" si="3"/>
        <v>Gebietsname == 'Möckern' ~ '80',</v>
      </c>
    </row>
    <row r="55" spans="7:11" x14ac:dyDescent="0.25">
      <c r="G55" s="5" t="s">
        <v>189</v>
      </c>
      <c r="H55" s="6" t="s">
        <v>190</v>
      </c>
      <c r="I55" t="s">
        <v>190</v>
      </c>
      <c r="J55" t="str">
        <f t="shared" si="2"/>
        <v>Gebietsname == 'Wahren' ~ 'Wahren',</v>
      </c>
      <c r="K55" t="str">
        <f t="shared" si="3"/>
        <v>Gebietsname == 'Wahren' ~ '81',</v>
      </c>
    </row>
    <row r="56" spans="7:11" x14ac:dyDescent="0.25">
      <c r="G56" s="3" t="s">
        <v>191</v>
      </c>
      <c r="H56" s="4" t="s">
        <v>192</v>
      </c>
      <c r="I56" t="s">
        <v>233</v>
      </c>
      <c r="J56" t="str">
        <f t="shared" si="2"/>
        <v>Gebietsname == 'LÃ¼tzschena-Stahmeln' ~ 'Lützschena-Stahmeln',</v>
      </c>
      <c r="K56" t="str">
        <f t="shared" si="3"/>
        <v>Gebietsname == 'Lützschena-Stahmeln' ~ '82',</v>
      </c>
    </row>
    <row r="57" spans="7:11" x14ac:dyDescent="0.25">
      <c r="G57" s="5" t="s">
        <v>193</v>
      </c>
      <c r="H57" s="6" t="s">
        <v>194</v>
      </c>
      <c r="I57" t="s">
        <v>194</v>
      </c>
      <c r="J57" t="str">
        <f t="shared" si="2"/>
        <v>Gebietsname == 'Lindenthal' ~ 'Lindenthal',</v>
      </c>
      <c r="K57" t="str">
        <f t="shared" si="3"/>
        <v>Gebietsname == 'Lindenthal' ~ '83',</v>
      </c>
    </row>
    <row r="58" spans="7:11" x14ac:dyDescent="0.25">
      <c r="G58" s="3" t="s">
        <v>195</v>
      </c>
      <c r="H58" s="4" t="s">
        <v>196</v>
      </c>
      <c r="I58" t="s">
        <v>234</v>
      </c>
      <c r="J58" t="str">
        <f t="shared" si="2"/>
        <v>Gebietsname == 'Gohlis-SÃ¼d' ~ 'Gohlis-Süd',</v>
      </c>
      <c r="K58" t="str">
        <f t="shared" si="3"/>
        <v>Gebietsname == 'Gohlis-Süd' ~ '90',</v>
      </c>
    </row>
    <row r="59" spans="7:11" x14ac:dyDescent="0.25">
      <c r="G59" s="5" t="s">
        <v>197</v>
      </c>
      <c r="H59" s="6" t="s">
        <v>198</v>
      </c>
      <c r="I59" t="s">
        <v>198</v>
      </c>
      <c r="J59" t="str">
        <f t="shared" si="2"/>
        <v>Gebietsname == 'Gohlis-Mitte' ~ 'Gohlis-Mitte',</v>
      </c>
      <c r="K59" t="str">
        <f t="shared" si="3"/>
        <v>Gebietsname == 'Gohlis-Mitte' ~ '91',</v>
      </c>
    </row>
    <row r="60" spans="7:11" x14ac:dyDescent="0.25">
      <c r="G60" s="3" t="s">
        <v>199</v>
      </c>
      <c r="H60" s="4" t="s">
        <v>200</v>
      </c>
      <c r="I60" t="s">
        <v>200</v>
      </c>
      <c r="J60" t="str">
        <f t="shared" si="2"/>
        <v>Gebietsname == 'Gohlis-Nord' ~ 'Gohlis-Nord',</v>
      </c>
      <c r="K60" t="str">
        <f t="shared" si="3"/>
        <v>Gebietsname == 'Gohlis-Nord' ~ '92',</v>
      </c>
    </row>
    <row r="61" spans="7:11" x14ac:dyDescent="0.25">
      <c r="G61" s="5" t="s">
        <v>201</v>
      </c>
      <c r="H61" s="6" t="s">
        <v>202</v>
      </c>
      <c r="I61" t="s">
        <v>202</v>
      </c>
      <c r="J61" t="str">
        <f t="shared" si="2"/>
        <v>Gebietsname == 'Eutritzsch' ~ 'Eutritzsch',</v>
      </c>
      <c r="K61" t="str">
        <f t="shared" si="3"/>
        <v>Gebietsname == 'Eutritzsch' ~ '93',</v>
      </c>
    </row>
    <row r="62" spans="7:11" x14ac:dyDescent="0.25">
      <c r="G62" s="3" t="s">
        <v>203</v>
      </c>
      <c r="H62" s="4" t="s">
        <v>204</v>
      </c>
      <c r="I62" t="s">
        <v>204</v>
      </c>
      <c r="J62" t="str">
        <f t="shared" si="2"/>
        <v>Gebietsname == 'Seehausen' ~ 'Seehausen',</v>
      </c>
      <c r="K62" t="str">
        <f t="shared" si="3"/>
        <v>Gebietsname == 'Seehausen' ~ '94',</v>
      </c>
    </row>
    <row r="63" spans="7:11" x14ac:dyDescent="0.25">
      <c r="G63" s="5" t="s">
        <v>205</v>
      </c>
      <c r="H63" s="6" t="s">
        <v>206</v>
      </c>
      <c r="I63" t="s">
        <v>206</v>
      </c>
      <c r="J63" t="str">
        <f t="shared" si="2"/>
        <v>Gebietsname == 'Wiederitzsch' ~ 'Wiederitzsch',</v>
      </c>
      <c r="K63" t="str">
        <f t="shared" si="3"/>
        <v>Gebietsname == 'Wiederitzsch' ~ '95',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Kommunale Immobilien Jena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2021-10-07T09:19:25Z</dcterms:created>
  <dcterms:modified xsi:type="dcterms:W3CDTF">2021-10-07T11:14:05Z</dcterms:modified>
</cp:coreProperties>
</file>