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price_1861_buckeyemail_osu_edu/Documents/2.Courses/Fall 2024/SOCWORK 8405/"/>
    </mc:Choice>
  </mc:AlternateContent>
  <xr:revisionPtr revIDLastSave="194" documentId="13_ncr:1_{3DFC366E-37F4-45E4-8E70-CEB245FEEFA0}" xr6:coauthVersionLast="47" xr6:coauthVersionMax="47" xr10:uidLastSave="{2114CBC6-E14C-4A61-B344-7BEBA1964460}"/>
  <bookViews>
    <workbookView xWindow="-108" yWindow="-108" windowWidth="23256" windowHeight="12456" xr2:uid="{951B1BB1-AD26-4D82-965E-F843DBD62849}"/>
  </bookViews>
  <sheets>
    <sheet name="Input" sheetId="1" r:id="rId1"/>
    <sheet name="Levels" sheetId="2" state="hidden" r:id="rId2"/>
  </sheets>
  <definedNames>
    <definedName name="groups">Input!$B1:$B$29:INDEX(Input!$B$10:$B$29,COUNT(Input!$C$10:$C$29))</definedName>
    <definedName name="values">Input!$C1:$C$29:INDEX(Input!$C$10:$C$29,COUNT(Input!$C$10:$C$29))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T2" i="2" a="1"/>
  <c r="T2" i="2" s="1"/>
  <c r="S2" i="2" a="1"/>
  <c r="S2" i="2" s="1"/>
  <c r="R2" i="2" a="1"/>
  <c r="R2" i="2" s="1"/>
  <c r="Q2" i="2" a="1"/>
  <c r="Q2" i="2" s="1"/>
  <c r="P2" i="2" a="1"/>
  <c r="P2" i="2" s="1"/>
  <c r="O2" i="2" a="1"/>
  <c r="O2" i="2" s="1"/>
  <c r="N2" i="2" a="1"/>
  <c r="N2" i="2" s="1"/>
  <c r="M2" i="2" a="1"/>
  <c r="M2" i="2" s="1"/>
  <c r="L2" i="2" a="1"/>
  <c r="L2" i="2" s="1"/>
  <c r="K2" i="2" a="1"/>
  <c r="K2" i="2" s="1"/>
  <c r="J2" i="2" a="1"/>
  <c r="J2" i="2" s="1"/>
  <c r="I2" i="2" a="1"/>
  <c r="H2" i="2" a="1"/>
  <c r="G2" i="2" a="1"/>
  <c r="F2" i="2" a="1"/>
  <c r="E2" i="2" a="1"/>
  <c r="D2" i="2" a="1"/>
  <c r="C2" i="2" a="1"/>
  <c r="B2" i="2" a="1"/>
  <c r="A2" i="2" a="1"/>
  <c r="I24" i="1" a="1"/>
  <c r="I24" i="1" s="1"/>
  <c r="G2" i="2" l="1"/>
  <c r="E2" i="2"/>
  <c r="D2" i="2"/>
  <c r="C2" i="2"/>
  <c r="B2" i="2"/>
  <c r="F2" i="2"/>
  <c r="A2" i="2"/>
  <c r="I2" i="2"/>
  <c r="H2" i="2"/>
  <c r="G12" i="1" l="1"/>
  <c r="G13" i="1"/>
  <c r="G11" i="1"/>
  <c r="G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<sst xmlns="http://schemas.openxmlformats.org/spreadsheetml/2006/main" count="33" uniqueCount="33">
  <si>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Levels</t>
  </si>
  <si>
    <t>Freq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</si>
  <si>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</si>
  <si>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</si>
  <si>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</si>
  <si>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</si>
  <si>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</si>
  <si>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</si>
  <si>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</si>
  <si>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</si>
  <si>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</si>
  <si>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</si>
  <si>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</si>
  <si>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</si>
  <si>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</si>
  <si>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</si>
  <si>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</si>
  <si>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</si>
  <si>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</si>
  <si>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</si>
  <si>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</si>
  <si>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</si>
  <si>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Summary:</t>
  </si>
  <si>
    <t>Mean:</t>
  </si>
  <si>
    <t>SD:</t>
  </si>
  <si>
    <t>Median:</t>
  </si>
  <si>
    <t>n:</t>
  </si>
  <si>
    <t>Variance</t>
  </si>
  <si>
    <t>Instructions:</t>
  </si>
  <si>
    <t>List the number of people who chose that option in the Freq column.</t>
  </si>
  <si>
    <t>List the numbers for the response options of the variable in the Levels column.</t>
  </si>
  <si>
    <t>Developed by: Garrett Price, MPH</t>
  </si>
  <si>
    <t>Look in the summary box for your Summary Statistics!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</si>
</sst>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Segoe UI"/>
      <family val="2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7" xfId="0" applyFont="1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320674861523862E-2"/>
          <c:y val="0.15073012790934723"/>
          <c:w val="0.85648026519093212"/>
          <c:h val="0.616142743705918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Input!$C$9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6"/>
            </a:solidFill>
            <a:ln w="15875">
              <a:solidFill>
                <a:schemeClr val="tx1"/>
              </a:solidFill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Input!$B$10:$B$29</c15:sqref>
                  </c15:fullRef>
                </c:ext>
              </c:extLst>
              <c:f>Input!$B$10:$B$15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Input!$C$10:$C$29</c15:sqref>
                  </c15:fullRef>
                </c:ext>
              </c:extLst>
              <c:f>Input!$C$10:$C$15</c:f>
              <c:numCache>
                <c:formatCode>General</c:formatCode>
                <c:ptCount val="6"/>
                <c:pt idx="0">
                  <c:v>45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3-4D8D-8D63-3117282FA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94525568"/>
        <c:axId val="1094524608"/>
      </c:barChart>
      <c:catAx>
        <c:axId val="109452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524608"/>
        <c:crosses val="autoZero"/>
        <c:auto val="1"/>
        <c:lblAlgn val="ctr"/>
        <c:lblOffset val="100"/>
        <c:noMultiLvlLbl val="0"/>
      </c:catAx>
      <c:valAx>
        <c:axId val="10945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525568"/>
        <c:crosses val="autoZero"/>
        <c:crossBetween val="between"/>
      </c:valAx>
      <c:spPr>
        <a:noFill/>
        <a:ln w="15875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255656</xdr:colOff>
      <xdr:row>15</xdr:row>
      <xdr:rowOff>177400</xdr:rowOff>
    </xdr:from>
    <xdr:to>
      <xdr:col>8</xdr:col>
      <xdr:colOff>492512</xdr:colOff>
      <xdr:row>27</xdr:row>
      <xdr:rowOff>165653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21D7BD-0F36-5E2E-0686-62287F1B9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0.04928</cdr:x>
      <cdr:y>0.83368</cdr:y>
    </cdr:from>
    <cdr:to>
      <cdr:x>0.93913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9791BD-0F06-0890-6110-EA189E93E220}"/>
            </a:ext>
          </a:extLst>
        </cdr:cNvPr>
        <cdr:cNvSpPr txBox="1"/>
      </cdr:nvSpPr>
      <cdr:spPr>
        <a:xfrm xmlns:a="http://schemas.openxmlformats.org/drawingml/2006/main">
          <a:off x="161925" y="1909763"/>
          <a:ext cx="2924175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900" i="1" kern="1200"/>
            <a:t>If</a:t>
          </a:r>
          <a:r>
            <a:rPr lang="en-US" sz="900" i="1" kern="1200" baseline="0"/>
            <a:t> you have more than 6 levels, click the chart, go up to:</a:t>
          </a:r>
          <a:br>
            <a:rPr lang="en-US" sz="900" i="1" kern="1200" baseline="0"/>
          </a:br>
          <a:r>
            <a:rPr lang="en-US" sz="900" i="1" kern="1200" baseline="0"/>
            <a:t> chart design, select data, and check all unchecked boxes!</a:t>
          </a:r>
          <a:endParaRPr lang="en-US" sz="900" i="1" kern="12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42F3BE-6DC5-4669-84A5-D61E7FCAC96F}" name="Table1" displayName="Table1" ref="B9:C29" totalsRowShown="0" headerRowDxfId="4" dataDxfId="3" tableBorderDxfId="2">
  <autoFilter ref="B9:C29" xr:uid="{3942F3BE-6DC5-4669-84A5-D61E7FCAC96F}"/>
  <tableColumns count="2">
    <tableColumn id="1" xr3:uid="{9130BC79-8DF5-4B28-A522-7F4736017114}" name="Levels" dataDxfId="1"/>
    <tableColumn id="2" xr3:uid="{9B79B833-4D37-49D8-8487-25B1EB78C698}" name="Freq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4C70-9D1C-4D27-BB52-D77B3CD3DD33}">
  <dimension ref="B2:I29"/>
  <sheetViews>
    <sheetView tabSelected="1" zoomScale="85" zoomScaleNormal="85" workbookViewId="0">
      <selection activeCell="N26" sqref="N26"/>
    </sheetView>
  </sheetViews>
  <sheetFormatPr defaultRowHeight="14.4" x14ac:dyDescent="0.3"/>
  <sheetData>
    <row r="2" spans="2:9" ht="15" thickBot="1" x14ac:dyDescent="0.35">
      <c r="B2" s="9" t="s">
        <v>31</v>
      </c>
      <c r="C2" s="9"/>
      <c r="D2" s="9"/>
      <c r="E2" s="9"/>
      <c r="I2" s="4">
        <v>2024</v>
      </c>
    </row>
    <row r="3" spans="2:9" ht="15.6" x14ac:dyDescent="0.3">
      <c r="B3" s="12" t="s">
        <v>28</v>
      </c>
      <c r="C3" s="13"/>
      <c r="D3" s="13"/>
      <c r="E3" s="13"/>
      <c r="F3" s="13"/>
      <c r="G3" s="13"/>
      <c r="H3" s="13"/>
      <c r="I3" s="14"/>
    </row>
    <row r="4" spans="2:9" x14ac:dyDescent="0.3">
      <c r="B4" s="15" t="s">
        <v>30</v>
      </c>
      <c r="C4" s="16"/>
      <c r="D4" s="16"/>
      <c r="E4" s="16"/>
      <c r="F4" s="16"/>
      <c r="G4" s="16"/>
      <c r="H4" s="16"/>
      <c r="I4" s="17"/>
    </row>
    <row r="5" spans="2:9" x14ac:dyDescent="0.3">
      <c r="B5" s="15" t="s">
        <v>29</v>
      </c>
      <c r="C5" s="16"/>
      <c r="D5" s="16"/>
      <c r="E5" s="16"/>
      <c r="F5" s="16"/>
      <c r="G5" s="16"/>
      <c r="H5" s="16"/>
      <c r="I5" s="17"/>
    </row>
    <row r="6" spans="2:9" ht="15" thickBot="1" x14ac:dyDescent="0.35">
      <c r="B6" s="18" t="s">
        <v>32</v>
      </c>
      <c r="C6" s="19"/>
      <c r="D6" s="19"/>
      <c r="E6" s="19"/>
      <c r="F6" s="19"/>
      <c r="G6" s="19"/>
      <c r="H6" s="19"/>
      <c r="I6" s="20"/>
    </row>
    <row r="8" spans="2:9" ht="15" thickBot="1" x14ac:dyDescent="0.35"/>
    <row r="9" spans="2:9" ht="15.6" x14ac:dyDescent="0.3">
      <c r="B9" s="5" t="s">
        <v>0</v>
      </c>
      <c r="C9" s="5" t="s">
        <v>1</v>
      </c>
      <c r="F9" s="10" t="s">
        <v>22</v>
      </c>
      <c r="G9" s="11"/>
    </row>
    <row r="10" spans="2:9" x14ac:dyDescent="0.3">
      <c r="B10" s="6">
        <v>1</v>
      </c>
      <c r="C10" s="6">
        <v>45</v>
      </c>
      <c r="F10" s="2" t="s">
        <v>23</v>
      </c>
      <c r="G10" s="7">
        <f>AVERAGE(Levels!A2:T1048576)</f>
        <v>3.3333333333333335</v>
      </c>
    </row>
    <row r="11" spans="2:9" x14ac:dyDescent="0.3">
      <c r="B11" s="6">
        <v>2</v>
      </c>
      <c r="C11" s="6">
        <v>4</v>
      </c>
      <c r="F11" s="2" t="s">
        <v>24</v>
      </c>
      <c r="G11" s="7">
        <f>_xlfn.STDEV.S(Levels!A2:T1048576)</f>
        <v>2.3179597265115226</v>
      </c>
    </row>
    <row r="12" spans="2:9" x14ac:dyDescent="0.3">
      <c r="B12" s="6">
        <v>3</v>
      </c>
      <c r="C12" s="6">
        <v>6</v>
      </c>
      <c r="F12" s="2" t="s">
        <v>27</v>
      </c>
      <c r="G12" s="7">
        <f>VAR(Levels!2:1048576)</f>
        <v>5.3729372937293736</v>
      </c>
    </row>
    <row r="13" spans="2:9" x14ac:dyDescent="0.3">
      <c r="B13" s="6">
        <v>4</v>
      </c>
      <c r="C13" s="6">
        <v>6</v>
      </c>
      <c r="F13" s="2" t="s">
        <v>25</v>
      </c>
      <c r="G13" s="7">
        <f>MEDIAN(Levels!2:1048576)</f>
        <v>3</v>
      </c>
    </row>
    <row r="14" spans="2:9" ht="15" thickBot="1" x14ac:dyDescent="0.35">
      <c r="B14" s="6">
        <v>5</v>
      </c>
      <c r="C14" s="6">
        <v>1</v>
      </c>
      <c r="F14" s="3" t="s">
        <v>26</v>
      </c>
      <c r="G14" s="8">
        <f>SUM(Table1[Freq])</f>
        <v>102</v>
      </c>
    </row>
    <row r="15" spans="2:9" x14ac:dyDescent="0.3">
      <c r="B15" s="6">
        <v>6</v>
      </c>
      <c r="C15" s="6">
        <v>40</v>
      </c>
    </row>
    <row r="16" spans="2:9" x14ac:dyDescent="0.3">
      <c r="B16" s="6"/>
      <c r="C16" s="6"/>
    </row>
    <row r="17" spans="2:9" x14ac:dyDescent="0.3">
      <c r="B17" s="6"/>
      <c r="C17" s="6"/>
    </row>
    <row r="18" spans="2:9" x14ac:dyDescent="0.3">
      <c r="B18" s="6"/>
      <c r="C18" s="6"/>
    </row>
    <row r="19" spans="2:9" x14ac:dyDescent="0.3">
      <c r="B19" s="6"/>
      <c r="C19" s="6"/>
    </row>
    <row r="20" spans="2:9" x14ac:dyDescent="0.3">
      <c r="B20" s="6"/>
      <c r="C20" s="6"/>
    </row>
    <row r="21" spans="2:9" x14ac:dyDescent="0.3">
      <c r="B21" s="6"/>
      <c r="C21" s="6"/>
    </row>
    <row r="22" spans="2:9" x14ac:dyDescent="0.3">
      <c r="B22" s="6"/>
      <c r="C22" s="6"/>
    </row>
    <row r="23" spans="2:9" x14ac:dyDescent="0.3">
      <c r="B23" s="6"/>
      <c r="C23" s="6"/>
    </row>
    <row r="24" spans="2:9" ht="16.8" x14ac:dyDescent="0.4">
      <c r="B24" s="6"/>
      <c r="C24" s="6"/>
      <c r="I24" s="1" t="str" cm="1">
        <f t="array" ref="I24:I26">A10&amp;T(_xlfn.SEQUENCE(3))</f>
        <v/>
      </c>
    </row>
    <row r="25" spans="2:9" x14ac:dyDescent="0.3">
      <c r="B25" s="6"/>
      <c r="C25" s="6"/>
      <c r="I25" t="str">
        <v/>
      </c>
    </row>
    <row r="26" spans="2:9" x14ac:dyDescent="0.3">
      <c r="B26" s="6"/>
      <c r="C26" s="6"/>
      <c r="I26" t="str">
        <v/>
      </c>
    </row>
    <row r="27" spans="2:9" x14ac:dyDescent="0.3">
      <c r="B27" s="6"/>
      <c r="C27" s="6"/>
    </row>
    <row r="28" spans="2:9" x14ac:dyDescent="0.3">
      <c r="B28" s="6"/>
      <c r="C28" s="6"/>
    </row>
    <row r="29" spans="2:9" x14ac:dyDescent="0.3">
      <c r="B29" s="6"/>
      <c r="C29" s="6"/>
    </row>
  </sheetData>
  <mergeCells count="6">
    <mergeCell ref="B2:E2"/>
    <mergeCell ref="F9:G9"/>
    <mergeCell ref="B3:I3"/>
    <mergeCell ref="B4:I4"/>
    <mergeCell ref="B5:I5"/>
    <mergeCell ref="B6:I6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D5B4-9F7C-4355-960E-7BFED92D2194}">
  <dimension ref="A1:T46"/>
  <sheetViews>
    <sheetView workbookViewId="0">
      <selection activeCell="A2" sqref="A2"/>
    </sheetView>
  </sheetViews>
  <sheetFormatPr defaultRowHeight="14.4" x14ac:dyDescent="0.3"/>
  <sheetData>
    <row r="1" spans="1:2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ht="16.8" x14ac:dyDescent="0.4">
      <c r="A2" s="1" cm="1">
        <f t="array" ref="A2:A46">IF(Input!C10="","",_xlfn.SEQUENCE(Input!C10,1,Input!B10,0))</f>
        <v>1</v>
      </c>
      <c r="B2" s="1" cm="1">
        <f t="array" ref="B2:B5">IF(Input!C11="","",_xlfn.SEQUENCE(Input!C11,1,Input!B11,0))</f>
        <v>2</v>
      </c>
      <c r="C2" s="1" cm="1">
        <f t="array" ref="C2:C7">IF(Input!C12="","",_xlfn.SEQUENCE(Input!C12,1,Input!B12,0))</f>
        <v>3</v>
      </c>
      <c r="D2" s="1" cm="1">
        <f t="array" ref="D2:D7">IF(Input!C13="","",_xlfn.SEQUENCE(Input!C13,1,Input!B13,0))</f>
        <v>4</v>
      </c>
      <c r="E2" s="1" cm="1">
        <f t="array" ref="E2">IF(Input!C14="","",_xlfn.SEQUENCE(Input!C14,1,Input!B14,0))</f>
        <v>5</v>
      </c>
      <c r="F2" s="1" cm="1">
        <f t="array" ref="F2:F41">IF(Input!C15="","",_xlfn.SEQUENCE(Input!C15,1,Input!B15,0))</f>
        <v>6</v>
      </c>
      <c r="G2" t="str" cm="1">
        <f t="array" ref="G2">IF(Input!C16="","",_xlfn.SEQUENCE(Input!C16,1,Input!B16,0))</f>
        <v/>
      </c>
      <c r="H2" t="str" cm="1">
        <f t="array" ref="H2">IF(Input!C17="","",_xlfn.SEQUENCE(Input!C17,1,Input!B17,0))</f>
        <v/>
      </c>
      <c r="I2" t="str" cm="1">
        <f t="array" ref="I2">IF(Input!C18="","",_xlfn.SEQUENCE(Input!C18,1,Input!B18,0))</f>
        <v/>
      </c>
      <c r="J2" t="str" cm="1">
        <f t="array" ref="J2">IF(Input!C19="","",_xlfn.SEQUENCE(Input!C19,1,Input!B19,0))</f>
        <v/>
      </c>
      <c r="K2" t="str" cm="1">
        <f t="array" ref="K2">IF(Input!C20="","",_xlfn.SEQUENCE(Input!C20,1,Input!B20,0))</f>
        <v/>
      </c>
      <c r="L2" t="str" cm="1">
        <f t="array" ref="L2">IF(Input!C21="","",_xlfn.SEQUENCE(Input!C21,1,Input!B21,0))</f>
        <v/>
      </c>
      <c r="M2" t="str" cm="1">
        <f t="array" ref="M2">IF(Input!C22="","",_xlfn.SEQUENCE(Input!C22,1,Input!B22,0))</f>
        <v/>
      </c>
      <c r="N2" t="str" cm="1">
        <f t="array" ref="N2">IF(Input!C23="","",_xlfn.SEQUENCE(Input!C23,1,Input!B23,0))</f>
        <v/>
      </c>
      <c r="O2" t="str" cm="1">
        <f t="array" ref="O2">IF(Input!C24="","",_xlfn.SEQUENCE(Input!C24,1,Input!B24,0))</f>
        <v/>
      </c>
      <c r="P2" t="str" cm="1">
        <f t="array" ref="P2">IF(Input!C25="","",_xlfn.SEQUENCE(Input!C25,1,Input!B25,0))</f>
        <v/>
      </c>
      <c r="Q2" t="str" cm="1">
        <f t="array" ref="Q2">IF(Input!C26="","",_xlfn.SEQUENCE(Input!C26,1,Input!B26,0))</f>
        <v/>
      </c>
      <c r="R2" t="str" cm="1">
        <f t="array" ref="R2">IF(Input!C27="","",_xlfn.SEQUENCE(Input!C27,1,Input!B27,0))</f>
        <v/>
      </c>
      <c r="S2" t="str" cm="1">
        <f t="array" ref="S2">IF(Input!C28="","",_xlfn.SEQUENCE(Input!C28,1,Input!B28,0))</f>
        <v/>
      </c>
      <c r="T2" t="str" cm="1">
        <f t="array" ref="T2">IF(Input!C29="","",_xlfn.SEQUENCE(Input!C29,1,Input!B29,0))</f>
        <v/>
      </c>
    </row>
    <row r="3" spans="1:20" x14ac:dyDescent="0.3">
      <c r="A3">
        <v>1</v>
      </c>
      <c r="B3">
        <v>2</v>
      </c>
      <c r="C3">
        <v>3</v>
      </c>
      <c r="D3">
        <v>4</v>
      </c>
      <c r="F3">
        <v>6</v>
      </c>
    </row>
    <row r="4" spans="1:20" x14ac:dyDescent="0.3">
      <c r="A4">
        <v>1</v>
      </c>
      <c r="B4">
        <v>2</v>
      </c>
      <c r="C4">
        <v>3</v>
      </c>
      <c r="D4">
        <v>4</v>
      </c>
      <c r="F4">
        <v>6</v>
      </c>
    </row>
    <row r="5" spans="1:20" x14ac:dyDescent="0.3">
      <c r="A5">
        <v>1</v>
      </c>
      <c r="B5">
        <v>2</v>
      </c>
      <c r="C5">
        <v>3</v>
      </c>
      <c r="D5">
        <v>4</v>
      </c>
      <c r="F5">
        <v>6</v>
      </c>
    </row>
    <row r="6" spans="1:20" x14ac:dyDescent="0.3">
      <c r="A6">
        <v>1</v>
      </c>
      <c r="C6">
        <v>3</v>
      </c>
      <c r="D6">
        <v>4</v>
      </c>
      <c r="F6">
        <v>6</v>
      </c>
    </row>
    <row r="7" spans="1:20" x14ac:dyDescent="0.3">
      <c r="A7">
        <v>1</v>
      </c>
      <c r="C7">
        <v>3</v>
      </c>
      <c r="D7">
        <v>4</v>
      </c>
      <c r="F7">
        <v>6</v>
      </c>
    </row>
    <row r="8" spans="1:20" x14ac:dyDescent="0.3">
      <c r="A8">
        <v>1</v>
      </c>
      <c r="F8">
        <v>6</v>
      </c>
    </row>
    <row r="9" spans="1:20" x14ac:dyDescent="0.3">
      <c r="A9">
        <v>1</v>
      </c>
      <c r="F9">
        <v>6</v>
      </c>
    </row>
    <row r="10" spans="1:20" x14ac:dyDescent="0.3">
      <c r="A10">
        <v>1</v>
      </c>
      <c r="F10">
        <v>6</v>
      </c>
    </row>
    <row r="11" spans="1:20" x14ac:dyDescent="0.3">
      <c r="A11">
        <v>1</v>
      </c>
      <c r="F11">
        <v>6</v>
      </c>
    </row>
    <row r="12" spans="1:20" x14ac:dyDescent="0.3">
      <c r="A12">
        <v>1</v>
      </c>
      <c r="F12">
        <v>6</v>
      </c>
    </row>
    <row r="13" spans="1:20" x14ac:dyDescent="0.3">
      <c r="A13">
        <v>1</v>
      </c>
      <c r="F13">
        <v>6</v>
      </c>
    </row>
    <row r="14" spans="1:20" x14ac:dyDescent="0.3">
      <c r="A14">
        <v>1</v>
      </c>
      <c r="F14">
        <v>6</v>
      </c>
    </row>
    <row r="15" spans="1:20" x14ac:dyDescent="0.3">
      <c r="A15">
        <v>1</v>
      </c>
      <c r="F15">
        <v>6</v>
      </c>
    </row>
    <row r="16" spans="1:20" x14ac:dyDescent="0.3">
      <c r="A16">
        <v>1</v>
      </c>
      <c r="F16">
        <v>6</v>
      </c>
    </row>
    <row r="17" spans="1:6" x14ac:dyDescent="0.3">
      <c r="A17">
        <v>1</v>
      </c>
      <c r="F17">
        <v>6</v>
      </c>
    </row>
    <row r="18" spans="1:6" x14ac:dyDescent="0.3">
      <c r="A18">
        <v>1</v>
      </c>
      <c r="F18">
        <v>6</v>
      </c>
    </row>
    <row r="19" spans="1:6" x14ac:dyDescent="0.3">
      <c r="A19">
        <v>1</v>
      </c>
      <c r="F19">
        <v>6</v>
      </c>
    </row>
    <row r="20" spans="1:6" x14ac:dyDescent="0.3">
      <c r="A20">
        <v>1</v>
      </c>
      <c r="F20">
        <v>6</v>
      </c>
    </row>
    <row r="21" spans="1:6" x14ac:dyDescent="0.3">
      <c r="A21">
        <v>1</v>
      </c>
      <c r="F21">
        <v>6</v>
      </c>
    </row>
    <row r="22" spans="1:6" x14ac:dyDescent="0.3">
      <c r="A22">
        <v>1</v>
      </c>
      <c r="F22">
        <v>6</v>
      </c>
    </row>
    <row r="23" spans="1:6" x14ac:dyDescent="0.3">
      <c r="A23">
        <v>1</v>
      </c>
      <c r="F23">
        <v>6</v>
      </c>
    </row>
    <row r="24" spans="1:6" x14ac:dyDescent="0.3">
      <c r="A24">
        <v>1</v>
      </c>
      <c r="F24">
        <v>6</v>
      </c>
    </row>
    <row r="25" spans="1:6" x14ac:dyDescent="0.3">
      <c r="A25">
        <v>1</v>
      </c>
      <c r="F25">
        <v>6</v>
      </c>
    </row>
    <row r="26" spans="1:6" x14ac:dyDescent="0.3">
      <c r="A26">
        <v>1</v>
      </c>
      <c r="F26">
        <v>6</v>
      </c>
    </row>
    <row r="27" spans="1:6" x14ac:dyDescent="0.3">
      <c r="A27">
        <v>1</v>
      </c>
      <c r="F27">
        <v>6</v>
      </c>
    </row>
    <row r="28" spans="1:6" x14ac:dyDescent="0.3">
      <c r="A28">
        <v>1</v>
      </c>
      <c r="F28">
        <v>6</v>
      </c>
    </row>
    <row r="29" spans="1:6" x14ac:dyDescent="0.3">
      <c r="A29">
        <v>1</v>
      </c>
      <c r="F29">
        <v>6</v>
      </c>
    </row>
    <row r="30" spans="1:6" x14ac:dyDescent="0.3">
      <c r="A30">
        <v>1</v>
      </c>
      <c r="F30">
        <v>6</v>
      </c>
    </row>
    <row r="31" spans="1:6" x14ac:dyDescent="0.3">
      <c r="A31">
        <v>1</v>
      </c>
      <c r="F31">
        <v>6</v>
      </c>
    </row>
    <row r="32" spans="1:6" x14ac:dyDescent="0.3">
      <c r="A32">
        <v>1</v>
      </c>
      <c r="F32">
        <v>6</v>
      </c>
    </row>
    <row r="33" spans="1:6" x14ac:dyDescent="0.3">
      <c r="A33">
        <v>1</v>
      </c>
      <c r="F33">
        <v>6</v>
      </c>
    </row>
    <row r="34" spans="1:6" x14ac:dyDescent="0.3">
      <c r="A34">
        <v>1</v>
      </c>
      <c r="F34">
        <v>6</v>
      </c>
    </row>
    <row r="35" spans="1:6" x14ac:dyDescent="0.3">
      <c r="A35">
        <v>1</v>
      </c>
      <c r="F35">
        <v>6</v>
      </c>
    </row>
    <row r="36" spans="1:6" x14ac:dyDescent="0.3">
      <c r="A36">
        <v>1</v>
      </c>
      <c r="F36">
        <v>6</v>
      </c>
    </row>
    <row r="37" spans="1:6" x14ac:dyDescent="0.3">
      <c r="A37">
        <v>1</v>
      </c>
      <c r="F37">
        <v>6</v>
      </c>
    </row>
    <row r="38" spans="1:6" x14ac:dyDescent="0.3">
      <c r="A38">
        <v>1</v>
      </c>
      <c r="F38">
        <v>6</v>
      </c>
    </row>
    <row r="39" spans="1:6" x14ac:dyDescent="0.3">
      <c r="A39">
        <v>1</v>
      </c>
      <c r="F39">
        <v>6</v>
      </c>
    </row>
    <row r="40" spans="1:6" x14ac:dyDescent="0.3">
      <c r="A40">
        <v>1</v>
      </c>
      <c r="F40">
        <v>6</v>
      </c>
    </row>
    <row r="41" spans="1:6" x14ac:dyDescent="0.3">
      <c r="A41">
        <v>1</v>
      </c>
      <c r="F41">
        <v>6</v>
      </c>
    </row>
    <row r="42" spans="1:6" x14ac:dyDescent="0.3">
      <c r="A42">
        <v>1</v>
      </c>
    </row>
    <row r="43" spans="1:6" x14ac:dyDescent="0.3">
      <c r="A43">
        <v>1</v>
      </c>
    </row>
    <row r="44" spans="1:6" x14ac:dyDescent="0.3">
      <c r="A44">
        <v>1</v>
      </c>
    </row>
    <row r="45" spans="1:6" x14ac:dyDescent="0.3">
      <c r="A45">
        <v>1</v>
      </c>
    </row>
    <row r="46" spans="1:6" x14ac:dyDescent="0.3">
      <c r="A46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Garrett</dc:creator>
  <cp:lastModifiedBy>Price, Garrett</cp:lastModifiedBy>
  <dcterms:created xsi:type="dcterms:W3CDTF">2024-12-12T20:38:09Z</dcterms:created>
  <dcterms:modified xsi:type="dcterms:W3CDTF">2024-12-15T16:57:55Z</dcterms:modified>
</cp:coreProperties>
</file>