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"/>
    </mc:Choice>
  </mc:AlternateContent>
  <xr:revisionPtr revIDLastSave="0" documentId="13_ncr:1_{F755603A-27C1-4FFD-AE44-35115F1BAE3F}" xr6:coauthVersionLast="46" xr6:coauthVersionMax="46" xr10:uidLastSave="{00000000-0000-0000-0000-000000000000}"/>
  <bookViews>
    <workbookView xWindow="-108" yWindow="-108" windowWidth="23256" windowHeight="12456" tabRatio="902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41" i="16"/>
  <c r="D40" i="16"/>
  <c r="D39" i="16"/>
  <c r="D38" i="16"/>
  <c r="D36" i="16"/>
  <c r="C41" i="16"/>
  <c r="C40" i="16"/>
  <c r="C39" i="16"/>
  <c r="C38" i="16"/>
  <c r="C37" i="16"/>
  <c r="C36" i="16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/>
  <c r="E9" i="24" a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<sst xmlns="http://schemas.openxmlformats.org/spreadsheetml/2006/main" count="426" uniqueCount="134">
  <si>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</si>
  <si>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</si>
  <si>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</si>
  <si>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</si>
  <si>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</si>
  <si>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</si>
  <si>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</si>
  <si>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</si>
  <si>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</si>
  <si>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</si>
  <si>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</si>
  <si>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</si>
  <si>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</si>
  <si>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</si>
  <si>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</si>
  <si>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</si>
  <si>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</si>
  <si>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</si>
  <si>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</si>
  <si>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</si>
  <si>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</si>
  <si>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</si>
  <si>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</si>
  <si>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</si>
  <si>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</si>
  <si>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</si>
  <si>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</si>
  <si>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</si>
  <si>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</si>
  <si>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</si>
  <si>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</si>
  <si>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</si>
  <si>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</si>
  <si>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</si>
  <si>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</si>
  <si>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</si>
  <si>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</si>
  <si>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</si>
  <si>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</si>
  <si>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</si>
  <si>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</si>
  <si>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</si>
  <si>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</si>
  <si>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</si>
  <si>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</si>
  <si>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</si>
  <si>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</si>
  <si>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</si>
  <si>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</si>
  <si>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</si>
  <si>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</si>
  <si>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</si>
  <si>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</si>
  <si>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</si>
  <si>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</si>
  <si>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</si>
  <si>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</si>
  <si>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</si>
  <si>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</si>
  <si>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</si>
  <si>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</si>
  <si>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</si>
  <si>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</si>
  <si>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</si>
  <si>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</si>
  <si>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</si>
  <si>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</si>
  <si>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</si>
  <si>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</si>
  <si>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</si>
  <si>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</si>
  <si>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</si>
  <si>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</si>
  <si>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</si>
  <si>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</si>
  <si>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</si>
  <si>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</si>
  <si>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</si>
  <si>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</si>
  <si>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</si>
  <si>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</si>
  <si>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</si>
  <si>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</si>
  <si>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</si>
  <si>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</si>
  <si>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</si>
  <si>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1) Crie uma um fórmula com a função Se que imprima "É maça" quando encontrar a palavra Maça.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</si>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</sst>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tabSelected="1" workbookViewId="0">
      <selection activeCell="B7" sqref="B7"/>
    </sheetView>
  </sheetViews>
  <sheetFormatPr defaultRowHeight="14.4" x14ac:dyDescent="0.3"/>
  <cols>
    <col min="2" max="2" width="25.33203125" style="1" customWidth="1"/>
    <col min="3" max="3" width="44.77734375" customWidth="1"/>
    <col min="4" max="4" width="35.5546875" style="1" customWidth="1"/>
  </cols>
  <sheetData>
    <row r="2" spans="2:4" ht="31.2" x14ac:dyDescent="0.6">
      <c r="B2" s="4" t="s">
        <v>7</v>
      </c>
    </row>
    <row r="3" spans="2:4" ht="31.2" x14ac:dyDescent="0.6">
      <c r="B3" s="4"/>
    </row>
    <row r="4" spans="2:4" ht="23.4" x14ac:dyDescent="0.45">
      <c r="B4" s="10" t="s">
        <v>132</v>
      </c>
    </row>
    <row r="5" spans="2:4" ht="23.4" x14ac:dyDescent="0.45">
      <c r="B5" s="10" t="s">
        <v>40</v>
      </c>
    </row>
    <row r="6" spans="2:4" ht="23.4" x14ac:dyDescent="0.45">
      <c r="B6" s="5"/>
    </row>
    <row r="7" spans="2:4" ht="25.8" x14ac:dyDescent="0.5">
      <c r="B7" s="6" t="s">
        <v>0</v>
      </c>
      <c r="C7" s="6" t="s">
        <v>1</v>
      </c>
      <c r="D7" s="6" t="s">
        <v>2</v>
      </c>
    </row>
    <row r="8" spans="2:4" ht="33.6" x14ac:dyDescent="0.6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3.6" x14ac:dyDescent="0.6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3.6" x14ac:dyDescent="0.6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3.6" x14ac:dyDescent="0.65">
      <c r="B11" s="7" t="s">
        <v>6</v>
      </c>
      <c r="C11" s="7">
        <v>7</v>
      </c>
      <c r="D11" s="23" t="str">
        <f t="shared" ref="D9:D13" si="0">IF(C11&gt;=6,"Aprovado(a)","Reprovado(a)")</f>
        <v>Aprovado(a)</v>
      </c>
    </row>
    <row r="12" spans="2:4" ht="33.6" x14ac:dyDescent="0.65">
      <c r="B12" s="7" t="s">
        <v>31</v>
      </c>
      <c r="C12" s="7">
        <v>10</v>
      </c>
      <c r="D12" s="23" t="str">
        <f t="shared" si="0"/>
        <v>Aprovado(a)</v>
      </c>
    </row>
    <row r="13" spans="2:4" ht="33.6" x14ac:dyDescent="0.65">
      <c r="B13" s="7" t="s">
        <v>17</v>
      </c>
      <c r="C13" s="7">
        <v>9</v>
      </c>
      <c r="D13" s="23" t="str">
        <f t="shared" si="0"/>
        <v>Aprovado(a)</v>
      </c>
    </row>
    <row r="17" spans="2:3" ht="23.4" x14ac:dyDescent="0.45">
      <c r="B17" s="10" t="s">
        <v>133</v>
      </c>
    </row>
    <row r="18" spans="2:3" ht="23.4" x14ac:dyDescent="0.45">
      <c r="B18" s="10" t="s">
        <v>42</v>
      </c>
    </row>
    <row r="20" spans="2:3" ht="25.8" x14ac:dyDescent="0.5">
      <c r="B20" s="6" t="s">
        <v>8</v>
      </c>
      <c r="C20" s="6" t="s">
        <v>2</v>
      </c>
    </row>
    <row r="21" spans="2:3" ht="33.6" x14ac:dyDescent="0.65">
      <c r="B21" s="7" t="s">
        <v>9</v>
      </c>
      <c r="C21" s="23" t="str">
        <f>IF(B21="Laranja","Laranja","Fruta inválida")</f>
        <v>Laranja</v>
      </c>
    </row>
    <row r="22" spans="2:3" ht="33.6" x14ac:dyDescent="0.65">
      <c r="B22" s="7" t="s">
        <v>10</v>
      </c>
      <c r="C22" s="23" t="str">
        <f>IF(B22="Laranja","Laranja","Fruta inválida")</f>
        <v>Fruta inválida</v>
      </c>
    </row>
    <row r="23" spans="2:3" ht="33.6" x14ac:dyDescent="0.65">
      <c r="B23" s="7" t="s">
        <v>9</v>
      </c>
      <c r="C23" s="23" t="str">
        <f>IF(B23="Laranja","Laranja","Fruta inválida")</f>
        <v>Laranja</v>
      </c>
    </row>
    <row r="24" spans="2:3" ht="33.6" x14ac:dyDescent="0.65">
      <c r="B24" s="7" t="s">
        <v>43</v>
      </c>
      <c r="C24" s="23" t="str">
        <f>IF(B24="Laranja","Laranja","Fruta inválida")</f>
        <v>Fruta inválida</v>
      </c>
    </row>
    <row r="28" spans="2:3" ht="23.4" x14ac:dyDescent="0.45">
      <c r="B28" s="10" t="s">
        <v>85</v>
      </c>
    </row>
    <row r="29" spans="2:3" ht="23.4" x14ac:dyDescent="0.45">
      <c r="B29" s="10" t="s">
        <v>119</v>
      </c>
    </row>
    <row r="32" spans="2:3" ht="25.8" x14ac:dyDescent="0.5">
      <c r="B32" s="6" t="s">
        <v>70</v>
      </c>
      <c r="C32" s="6" t="s">
        <v>2</v>
      </c>
    </row>
    <row r="33" spans="2:4" ht="33.6" x14ac:dyDescent="0.65">
      <c r="B33" s="16">
        <v>45248</v>
      </c>
      <c r="C33" s="23" t="str">
        <f ca="1">IF(TODAY()&gt;B33,"Vencido","No prazo")</f>
        <v>No prazo</v>
      </c>
      <c r="D33" s="27">
        <f ca="1">TODAY()</f>
        <v>44913</v>
      </c>
    </row>
    <row r="34" spans="2:4" ht="33.6" x14ac:dyDescent="0.65">
      <c r="B34" s="16">
        <v>45261</v>
      </c>
      <c r="C34" s="23" t="str">
        <f t="shared" ref="C34:C39" ca="1" si="1">IF(TODAY()&gt;B34,"Vencido","No prazo")</f>
        <v>No prazo</v>
      </c>
    </row>
    <row r="35" spans="2:4" ht="33.6" x14ac:dyDescent="0.65">
      <c r="B35" s="16">
        <v>44905</v>
      </c>
      <c r="C35" s="23" t="str">
        <f ca="1">IF(TODAY()&gt;B35,"Vencido","No prazo")</f>
        <v>Vencido</v>
      </c>
    </row>
    <row r="36" spans="2:4" ht="33.6" x14ac:dyDescent="0.65">
      <c r="B36" s="16">
        <v>45098</v>
      </c>
      <c r="C36" s="23" t="str">
        <f t="shared" ca="1" si="1"/>
        <v>No prazo</v>
      </c>
    </row>
    <row r="37" spans="2:4" ht="33.6" x14ac:dyDescent="0.65">
      <c r="B37" s="16">
        <v>44710</v>
      </c>
      <c r="C37" s="23" t="str">
        <f t="shared" ca="1" si="1"/>
        <v>Vencido</v>
      </c>
    </row>
    <row r="38" spans="2:4" ht="33.6" x14ac:dyDescent="0.65">
      <c r="B38" s="16">
        <v>46848</v>
      </c>
      <c r="C38" s="23" t="str">
        <f t="shared" ca="1" si="1"/>
        <v>No prazo</v>
      </c>
    </row>
    <row r="39" spans="2:4" ht="33.6" x14ac:dyDescent="0.65">
      <c r="B39" s="16">
        <v>45476</v>
      </c>
      <c r="C39" s="23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4.4" x14ac:dyDescent="0.3"/>
  <cols>
    <col min="2" max="2" width="39.33203125" style="1" customWidth="1"/>
    <col min="3" max="3" width="23.44140625" style="1" customWidth="1"/>
    <col min="4" max="4" width="24.109375" style="1" customWidth="1"/>
    <col min="5" max="5" width="39.33203125" style="1" customWidth="1"/>
    <col min="7" max="7" width="12.88671875" style="1" customWidth="1"/>
    <col min="8" max="8" width="20" customWidth="1"/>
  </cols>
  <sheetData>
    <row r="1" spans="2:8" x14ac:dyDescent="0.3">
      <c r="B1"/>
      <c r="D1"/>
      <c r="G1"/>
    </row>
    <row r="2" spans="2:8" ht="23.4" x14ac:dyDescent="0.45">
      <c r="B2" s="10" t="s">
        <v>45</v>
      </c>
      <c r="D2"/>
      <c r="G2"/>
    </row>
    <row r="3" spans="2:8" ht="23.4" x14ac:dyDescent="0.45">
      <c r="B3" s="10" t="s">
        <v>46</v>
      </c>
      <c r="D3"/>
      <c r="G3"/>
    </row>
    <row r="4" spans="2:8" ht="23.4" x14ac:dyDescent="0.45">
      <c r="B4"/>
      <c r="C4" s="5"/>
      <c r="D4"/>
      <c r="G4"/>
    </row>
    <row r="5" spans="2:8" ht="28.8" x14ac:dyDescent="0.55000000000000004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6" x14ac:dyDescent="0.6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3.6" x14ac:dyDescent="0.6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3.6" x14ac:dyDescent="0.6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3.6" x14ac:dyDescent="0.6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3.6" x14ac:dyDescent="0.6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3.6" x14ac:dyDescent="0.6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3.6" x14ac:dyDescent="0.6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3.6" x14ac:dyDescent="0.6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4.4" x14ac:dyDescent="0.3"/>
  <cols>
    <col min="2" max="2" width="37.6640625" style="1" customWidth="1"/>
    <col min="3" max="3" width="37.21875" style="1" customWidth="1"/>
  </cols>
  <sheetData>
    <row r="2" spans="2:3" ht="23.4" x14ac:dyDescent="0.45">
      <c r="B2" s="10" t="s">
        <v>124</v>
      </c>
    </row>
    <row r="3" spans="2:3" ht="23.4" x14ac:dyDescent="0.45">
      <c r="B3" s="14" t="s">
        <v>48</v>
      </c>
    </row>
    <row r="4" spans="2:3" ht="23.4" x14ac:dyDescent="0.45">
      <c r="B4" s="14" t="s">
        <v>49</v>
      </c>
    </row>
    <row r="5" spans="2:3" ht="23.4" x14ac:dyDescent="0.45">
      <c r="B5" s="14" t="s">
        <v>50</v>
      </c>
    </row>
    <row r="6" spans="2:3" ht="23.4" x14ac:dyDescent="0.45">
      <c r="B6" s="14" t="s">
        <v>51</v>
      </c>
    </row>
    <row r="7" spans="2:3" ht="23.4" x14ac:dyDescent="0.45">
      <c r="B7" s="5"/>
    </row>
    <row r="8" spans="2:3" ht="25.8" x14ac:dyDescent="0.5">
      <c r="B8" s="6" t="s">
        <v>0</v>
      </c>
      <c r="C8" s="6" t="s">
        <v>2</v>
      </c>
    </row>
    <row r="9" spans="2:3" ht="33.6" x14ac:dyDescent="0.65">
      <c r="B9" s="7" t="s">
        <v>27</v>
      </c>
      <c r="C9" s="23" t="str">
        <f>IF(B9="A","Letra A",
IF(B9="B","Letra B",
IF(B9="C","Letra C","Outra Letra")))</f>
        <v>Letra A</v>
      </c>
    </row>
    <row r="10" spans="2:3" ht="33.6" x14ac:dyDescent="0.65">
      <c r="B10" s="7" t="s">
        <v>28</v>
      </c>
      <c r="C10" s="23" t="str">
        <f>IF(B10="A","Letra A",
IF(B10="B","Letra B",
IF(B10="C","Letra C","Outra Letra")))</f>
        <v>Letra B</v>
      </c>
    </row>
    <row r="11" spans="2:3" ht="33.6" x14ac:dyDescent="0.6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3.6" x14ac:dyDescent="0.65">
      <c r="B12" s="7" t="s">
        <v>28</v>
      </c>
      <c r="C12" s="23" t="str">
        <f t="shared" si="0"/>
        <v>Letra B</v>
      </c>
    </row>
    <row r="13" spans="2:3" ht="33.6" x14ac:dyDescent="0.65">
      <c r="B13" s="7" t="s">
        <v>30</v>
      </c>
      <c r="C13" s="23" t="str">
        <f t="shared" si="0"/>
        <v>Outra Letra</v>
      </c>
    </row>
    <row r="14" spans="2:3" ht="33.6" x14ac:dyDescent="0.65">
      <c r="B14" s="7" t="s">
        <v>29</v>
      </c>
      <c r="C14" s="23" t="str">
        <f t="shared" si="0"/>
        <v>Letra C</v>
      </c>
    </row>
    <row r="17" spans="2:3" ht="33.6" x14ac:dyDescent="0.65">
      <c r="B17" s="15" t="s">
        <v>59</v>
      </c>
    </row>
    <row r="19" spans="2:3" ht="23.4" x14ac:dyDescent="0.45">
      <c r="B19" s="10" t="s">
        <v>120</v>
      </c>
    </row>
    <row r="20" spans="2:3" ht="23.4" x14ac:dyDescent="0.45">
      <c r="B20" s="14" t="s">
        <v>52</v>
      </c>
    </row>
    <row r="21" spans="2:3" ht="23.4" x14ac:dyDescent="0.45">
      <c r="B21" s="14" t="s">
        <v>53</v>
      </c>
    </row>
    <row r="22" spans="2:3" ht="23.4" x14ac:dyDescent="0.45">
      <c r="B22" s="14" t="s">
        <v>55</v>
      </c>
    </row>
    <row r="23" spans="2:3" ht="23.4" x14ac:dyDescent="0.45">
      <c r="B23" s="14" t="s">
        <v>56</v>
      </c>
    </row>
    <row r="24" spans="2:3" ht="23.4" x14ac:dyDescent="0.45">
      <c r="B24" s="14" t="s">
        <v>57</v>
      </c>
    </row>
    <row r="25" spans="2:3" ht="23.4" x14ac:dyDescent="0.45">
      <c r="B25" s="14" t="s">
        <v>58</v>
      </c>
    </row>
    <row r="26" spans="2:3" ht="23.4" x14ac:dyDescent="0.45">
      <c r="B26" s="14" t="s">
        <v>54</v>
      </c>
    </row>
    <row r="28" spans="2:3" ht="25.8" x14ac:dyDescent="0.5">
      <c r="B28" s="6" t="s">
        <v>0</v>
      </c>
      <c r="C28" s="6" t="s">
        <v>2</v>
      </c>
    </row>
    <row r="29" spans="2:3" ht="33.6" x14ac:dyDescent="0.6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6" x14ac:dyDescent="0.6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6" x14ac:dyDescent="0.65">
      <c r="B31" s="7">
        <v>60</v>
      </c>
      <c r="C31" s="23" t="str">
        <f t="shared" si="1"/>
        <v>Entre 60 e 79</v>
      </c>
    </row>
    <row r="32" spans="2:3" ht="33.6" x14ac:dyDescent="0.65">
      <c r="B32" s="7">
        <v>40</v>
      </c>
      <c r="C32" s="23" t="str">
        <f t="shared" si="1"/>
        <v>Entre 40 e 59</v>
      </c>
    </row>
    <row r="33" spans="2:3" ht="33.6" x14ac:dyDescent="0.65">
      <c r="B33" s="7">
        <v>20</v>
      </c>
      <c r="C33" s="23" t="str">
        <f t="shared" si="1"/>
        <v>Entre 20 e 39</v>
      </c>
    </row>
    <row r="34" spans="2:3" ht="33.6" x14ac:dyDescent="0.65">
      <c r="B34" s="7">
        <v>0</v>
      </c>
      <c r="C34" s="23" t="str">
        <f t="shared" si="1"/>
        <v>Entre 0 e 19</v>
      </c>
    </row>
    <row r="35" spans="2:3" ht="33.6" x14ac:dyDescent="0.65">
      <c r="B35" s="7">
        <v>30</v>
      </c>
      <c r="C35" s="23" t="str">
        <f t="shared" si="1"/>
        <v>Entre 20 e 39</v>
      </c>
    </row>
    <row r="36" spans="2:3" ht="33.6" x14ac:dyDescent="0.65">
      <c r="B36" s="7">
        <v>123</v>
      </c>
      <c r="C36" s="23" t="str">
        <f t="shared" si="1"/>
        <v>Maior que 100</v>
      </c>
    </row>
    <row r="37" spans="2:3" ht="33.6" x14ac:dyDescent="0.65">
      <c r="B37" s="7">
        <v>105</v>
      </c>
      <c r="C37" s="23" t="str">
        <f t="shared" si="1"/>
        <v>Maior que 100</v>
      </c>
    </row>
    <row r="38" spans="2:3" ht="33.6" x14ac:dyDescent="0.65">
      <c r="B38" s="7">
        <v>-3</v>
      </c>
      <c r="C38" s="23" t="str">
        <f t="shared" si="1"/>
        <v>Menor que ZERO</v>
      </c>
    </row>
    <row r="39" spans="2:3" ht="33.6" x14ac:dyDescent="0.65">
      <c r="B39" s="7">
        <v>97</v>
      </c>
      <c r="C39" s="23" t="str">
        <f t="shared" si="1"/>
        <v>Entre 80 e 100</v>
      </c>
    </row>
    <row r="40" spans="2:3" ht="33.6" x14ac:dyDescent="0.65">
      <c r="B40" s="7">
        <v>39</v>
      </c>
      <c r="C40" s="23" t="str">
        <f t="shared" si="1"/>
        <v>Entre 20 e 39</v>
      </c>
    </row>
    <row r="41" spans="2:3" ht="33.6" x14ac:dyDescent="0.65">
      <c r="B41" s="7">
        <v>88</v>
      </c>
      <c r="C41" s="23" t="str">
        <f t="shared" si="1"/>
        <v>Entre 80 e 100</v>
      </c>
    </row>
    <row r="42" spans="2:3" ht="33.6" x14ac:dyDescent="0.65">
      <c r="B42" s="7">
        <v>113</v>
      </c>
      <c r="C42" s="23" t="str">
        <f t="shared" si="1"/>
        <v>Maior que 100</v>
      </c>
    </row>
    <row r="43" spans="2:3" ht="33.6" x14ac:dyDescent="0.65">
      <c r="B43" s="7">
        <v>24</v>
      </c>
      <c r="C43" s="23" t="str">
        <f t="shared" si="1"/>
        <v>Entre 20 e 39</v>
      </c>
    </row>
    <row r="44" spans="2:3" ht="33.6" x14ac:dyDescent="0.65">
      <c r="B44" s="7">
        <v>41</v>
      </c>
      <c r="C44" s="23" t="str">
        <f t="shared" si="1"/>
        <v>Entre 40 e 59</v>
      </c>
    </row>
    <row r="45" spans="2:3" ht="33.6" x14ac:dyDescent="0.65">
      <c r="B45" s="7">
        <v>99</v>
      </c>
      <c r="C45" s="23" t="str">
        <f t="shared" si="1"/>
        <v>Entre 80 e 100</v>
      </c>
    </row>
    <row r="46" spans="2:3" ht="33.6" x14ac:dyDescent="0.6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workbookViewId="0">
      <selection activeCell="B6" sqref="B6"/>
    </sheetView>
  </sheetViews>
  <sheetFormatPr defaultRowHeight="14.4" x14ac:dyDescent="0.3"/>
  <cols>
    <col min="2" max="2" width="48.88671875" style="1" customWidth="1"/>
    <col min="3" max="3" width="40.21875" style="1" customWidth="1"/>
    <col min="4" max="4" width="54.88671875" customWidth="1"/>
    <col min="5" max="5" width="57.5546875" customWidth="1"/>
  </cols>
  <sheetData>
    <row r="2" spans="2:4" ht="31.2" x14ac:dyDescent="0.6">
      <c r="B2" s="4" t="s">
        <v>59</v>
      </c>
    </row>
    <row r="3" spans="2:4" ht="31.2" x14ac:dyDescent="0.6">
      <c r="B3" s="4"/>
    </row>
    <row r="4" spans="2:4" ht="23.4" x14ac:dyDescent="0.45">
      <c r="B4" s="10" t="s">
        <v>125</v>
      </c>
    </row>
    <row r="5" spans="2:4" ht="23.4" x14ac:dyDescent="0.45">
      <c r="B5" s="5"/>
    </row>
    <row r="6" spans="2:4" ht="25.8" x14ac:dyDescent="0.5">
      <c r="B6" s="6" t="s">
        <v>0</v>
      </c>
      <c r="C6" s="6" t="s">
        <v>2</v>
      </c>
    </row>
    <row r="7" spans="2:4" ht="33.6" x14ac:dyDescent="0.6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3.6" x14ac:dyDescent="0.6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3.6" x14ac:dyDescent="0.6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3.6" x14ac:dyDescent="0.6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3.6" x14ac:dyDescent="0.65">
      <c r="B11" s="7" t="s">
        <v>126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3.6" x14ac:dyDescent="0.6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1.2" x14ac:dyDescent="0.6">
      <c r="B15" s="4" t="s">
        <v>59</v>
      </c>
    </row>
    <row r="16" spans="2:4" ht="31.2" x14ac:dyDescent="0.6">
      <c r="B16" s="4"/>
    </row>
    <row r="17" spans="2:5" ht="23.4" x14ac:dyDescent="0.45">
      <c r="B17" s="10" t="s">
        <v>122</v>
      </c>
    </row>
    <row r="18" spans="2:5" ht="23.4" x14ac:dyDescent="0.45">
      <c r="B18" s="10" t="s">
        <v>87</v>
      </c>
    </row>
    <row r="20" spans="2:5" ht="25.8" x14ac:dyDescent="0.5">
      <c r="B20" s="6" t="s">
        <v>0</v>
      </c>
      <c r="C20" s="6" t="s">
        <v>2</v>
      </c>
    </row>
    <row r="21" spans="2:5" ht="33.6" x14ac:dyDescent="0.6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3.6" x14ac:dyDescent="0.6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3.6" x14ac:dyDescent="0.6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3.6" x14ac:dyDescent="0.65">
      <c r="B24" s="7" t="s">
        <v>127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3.6" x14ac:dyDescent="0.65">
      <c r="B25" s="7" t="s">
        <v>128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3.6" x14ac:dyDescent="0.6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3.6" x14ac:dyDescent="0.6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3.4" x14ac:dyDescent="0.45">
      <c r="B30" s="10" t="s">
        <v>121</v>
      </c>
    </row>
    <row r="31" spans="2:5" ht="23.4" x14ac:dyDescent="0.45">
      <c r="B31" s="10" t="s">
        <v>88</v>
      </c>
    </row>
    <row r="34" spans="2:5" ht="25.8" x14ac:dyDescent="0.5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6" x14ac:dyDescent="0.6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6" x14ac:dyDescent="0.6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6" x14ac:dyDescent="0.6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3.6" x14ac:dyDescent="0.6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3.6" x14ac:dyDescent="0.6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6" x14ac:dyDescent="0.6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3.6" x14ac:dyDescent="0.6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4.4" x14ac:dyDescent="0.3"/>
  <cols>
    <col min="2" max="3" width="27.33203125" style="1" customWidth="1"/>
    <col min="4" max="4" width="49.77734375" style="1" customWidth="1"/>
    <col min="5" max="5" width="47.5546875" customWidth="1"/>
    <col min="6" max="6" width="27.33203125" style="1" customWidth="1"/>
    <col min="7" max="7" width="30.109375" customWidth="1"/>
    <col min="8" max="8" width="25.21875" customWidth="1"/>
  </cols>
  <sheetData>
    <row r="2" spans="2:7" ht="23.4" x14ac:dyDescent="0.45">
      <c r="B2" s="10" t="s">
        <v>90</v>
      </c>
      <c r="F2"/>
    </row>
    <row r="3" spans="2:7" ht="23.4" x14ac:dyDescent="0.45">
      <c r="B3" s="10" t="s">
        <v>89</v>
      </c>
      <c r="F3"/>
    </row>
    <row r="4" spans="2:7" ht="23.4" x14ac:dyDescent="0.45">
      <c r="B4"/>
      <c r="C4" s="5"/>
      <c r="F4"/>
    </row>
    <row r="5" spans="2:7" ht="25.8" x14ac:dyDescent="0.5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6" x14ac:dyDescent="0.6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6" x14ac:dyDescent="0.6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3.6" x14ac:dyDescent="0.65">
      <c r="B8" s="7" t="s">
        <v>26</v>
      </c>
      <c r="C8" s="17">
        <v>15</v>
      </c>
      <c r="D8" s="23" t="str">
        <f t="shared" si="0"/>
        <v>Não comprar</v>
      </c>
    </row>
    <row r="9" spans="2:7" ht="33.6" x14ac:dyDescent="0.6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3.6" x14ac:dyDescent="0.6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3.6" x14ac:dyDescent="0.65">
      <c r="B11" s="7" t="s">
        <v>10</v>
      </c>
      <c r="C11" s="17">
        <v>9</v>
      </c>
      <c r="D11" s="23" t="str">
        <f t="shared" si="0"/>
        <v>Não comprar</v>
      </c>
    </row>
    <row r="14" spans="2:7" ht="23.4" x14ac:dyDescent="0.45">
      <c r="B14" s="10" t="s">
        <v>91</v>
      </c>
      <c r="F14"/>
    </row>
    <row r="15" spans="2:7" ht="23.4" x14ac:dyDescent="0.45">
      <c r="B15" s="10" t="s">
        <v>92</v>
      </c>
      <c r="F15"/>
    </row>
    <row r="18" spans="2:7" ht="25.8" x14ac:dyDescent="0.5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6" x14ac:dyDescent="0.6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6" x14ac:dyDescent="0.6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6" x14ac:dyDescent="0.65">
      <c r="B21" s="7" t="s">
        <v>60</v>
      </c>
      <c r="C21" s="17">
        <v>4</v>
      </c>
      <c r="D21" s="23" t="str">
        <f t="shared" si="1"/>
        <v>Não Comprar</v>
      </c>
    </row>
    <row r="22" spans="2:7" ht="33.6" x14ac:dyDescent="0.65">
      <c r="B22" s="7" t="s">
        <v>60</v>
      </c>
      <c r="C22" s="17">
        <v>9</v>
      </c>
      <c r="D22" s="23" t="str">
        <f t="shared" si="1"/>
        <v>Não Comprar</v>
      </c>
    </row>
    <row r="23" spans="2:7" ht="33.6" x14ac:dyDescent="0.65">
      <c r="B23" s="7" t="s">
        <v>10</v>
      </c>
      <c r="C23" s="17">
        <v>5</v>
      </c>
      <c r="D23" s="23" t="str">
        <f t="shared" si="1"/>
        <v>Comprar Babana dia 5</v>
      </c>
    </row>
    <row r="24" spans="2:7" ht="33.6" x14ac:dyDescent="0.65">
      <c r="B24" s="7" t="s">
        <v>10</v>
      </c>
      <c r="C24" s="17">
        <v>9</v>
      </c>
      <c r="D24" s="23" t="str">
        <f t="shared" si="1"/>
        <v>Não Comprar</v>
      </c>
    </row>
    <row r="27" spans="2:7" ht="28.8" x14ac:dyDescent="0.55000000000000004">
      <c r="B27" s="18" t="s">
        <v>59</v>
      </c>
    </row>
    <row r="29" spans="2:7" ht="23.4" x14ac:dyDescent="0.45">
      <c r="B29" s="10" t="s">
        <v>102</v>
      </c>
      <c r="F29"/>
    </row>
    <row r="30" spans="2:7" ht="23.4" x14ac:dyDescent="0.45">
      <c r="B30" s="10" t="s">
        <v>103</v>
      </c>
      <c r="F30"/>
    </row>
    <row r="31" spans="2:7" ht="23.4" x14ac:dyDescent="0.45">
      <c r="B31" s="10" t="s">
        <v>104</v>
      </c>
      <c r="F31"/>
    </row>
    <row r="34" spans="2:10" ht="25.8" x14ac:dyDescent="0.5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6" x14ac:dyDescent="0.6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6" x14ac:dyDescent="0.6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6" x14ac:dyDescent="0.6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3.6" x14ac:dyDescent="0.6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3.6" x14ac:dyDescent="0.6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3.6" x14ac:dyDescent="0.6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8.8" x14ac:dyDescent="0.55000000000000004">
      <c r="B44" s="18" t="s">
        <v>59</v>
      </c>
    </row>
    <row r="46" spans="2:10" ht="23.4" x14ac:dyDescent="0.45">
      <c r="B46" s="10" t="s">
        <v>105</v>
      </c>
      <c r="F46"/>
    </row>
    <row r="47" spans="2:10" ht="23.4" x14ac:dyDescent="0.45">
      <c r="B47" s="10" t="s">
        <v>106</v>
      </c>
      <c r="F47"/>
    </row>
    <row r="50" spans="2:7" ht="28.8" x14ac:dyDescent="0.55000000000000004">
      <c r="C50" s="2" t="s">
        <v>32</v>
      </c>
      <c r="D50" s="2" t="s">
        <v>33</v>
      </c>
      <c r="F50"/>
    </row>
    <row r="51" spans="2:7" ht="23.4" x14ac:dyDescent="0.45">
      <c r="C51" s="9" t="s">
        <v>34</v>
      </c>
      <c r="D51" s="9" t="s">
        <v>36</v>
      </c>
      <c r="F51"/>
    </row>
    <row r="52" spans="2:7" ht="23.4" x14ac:dyDescent="0.45">
      <c r="C52" s="9" t="s">
        <v>35</v>
      </c>
      <c r="D52" s="9" t="s">
        <v>37</v>
      </c>
      <c r="F52"/>
    </row>
    <row r="53" spans="2:7" ht="23.4" x14ac:dyDescent="0.45">
      <c r="C53" s="9" t="s">
        <v>38</v>
      </c>
      <c r="D53" s="9" t="s">
        <v>39</v>
      </c>
      <c r="F53"/>
    </row>
    <row r="54" spans="2:7" x14ac:dyDescent="0.3">
      <c r="C54"/>
      <c r="F54"/>
    </row>
    <row r="55" spans="2:7" ht="28.8" x14ac:dyDescent="0.55000000000000004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6" x14ac:dyDescent="0.6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3.6" x14ac:dyDescent="0.6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3.6" x14ac:dyDescent="0.65">
      <c r="B58" s="7" t="s">
        <v>5</v>
      </c>
      <c r="C58" s="7">
        <v>5</v>
      </c>
      <c r="D58" s="23" t="str">
        <f t="shared" ref="D57:D61" si="6">IF(AND(C58&gt;=6,C58&lt;=10),"Aprovado(a)","-")</f>
        <v>-</v>
      </c>
      <c r="E58" s="23" t="str">
        <f t="shared" ref="E57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3.6" x14ac:dyDescent="0.6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3.6" x14ac:dyDescent="0.6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3.6" x14ac:dyDescent="0.6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1.2" x14ac:dyDescent="0.6">
      <c r="B65" s="4" t="s">
        <v>59</v>
      </c>
      <c r="D65"/>
      <c r="F65"/>
    </row>
    <row r="66" spans="2:6" ht="31.2" x14ac:dyDescent="0.6">
      <c r="B66" s="4"/>
      <c r="D66"/>
      <c r="F66"/>
    </row>
    <row r="67" spans="2:6" ht="23.4" x14ac:dyDescent="0.45">
      <c r="B67" s="10" t="s">
        <v>129</v>
      </c>
      <c r="D67"/>
      <c r="F67"/>
    </row>
    <row r="68" spans="2:6" ht="23.4" x14ac:dyDescent="0.45">
      <c r="B68" s="22" t="s">
        <v>108</v>
      </c>
      <c r="D68"/>
      <c r="F68"/>
    </row>
    <row r="69" spans="2:6" ht="23.4" x14ac:dyDescent="0.45">
      <c r="B69" s="22" t="s">
        <v>109</v>
      </c>
      <c r="D69"/>
      <c r="F69"/>
    </row>
    <row r="70" spans="2:6" ht="23.4" x14ac:dyDescent="0.45">
      <c r="B70" s="5"/>
      <c r="D70"/>
      <c r="F70"/>
    </row>
    <row r="71" spans="2:6" ht="25.8" x14ac:dyDescent="0.5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33.6" x14ac:dyDescent="0.65">
      <c r="B72" s="7" t="s">
        <v>93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
RIGHT(LOWER(B72),4)="maça"),"Maça do Brasil","-")</f>
        <v>Maça do Brasil</v>
      </c>
      <c r="F72"/>
    </row>
    <row r="73" spans="2:6" ht="33.6" x14ac:dyDescent="0.65">
      <c r="B73" s="7" t="s">
        <v>94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
RIGHT(LOWER(B73),4)="maça"),"Maça do Brasil","-")</f>
        <v>Maça do Brasil</v>
      </c>
      <c r="F73"/>
    </row>
    <row r="74" spans="2:6" ht="33.6" x14ac:dyDescent="0.65">
      <c r="B74" s="7" t="s">
        <v>95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3.6" x14ac:dyDescent="0.65">
      <c r="B75" s="7" t="s">
        <v>96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3.6" x14ac:dyDescent="0.65">
      <c r="B76" s="7" t="s">
        <v>97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3.6" x14ac:dyDescent="0.65">
      <c r="B77" s="7" t="s">
        <v>98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 x14ac:dyDescent="0.3">
      <c r="D78"/>
      <c r="F78"/>
    </row>
    <row r="79" spans="2:6" x14ac:dyDescent="0.3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4.4" x14ac:dyDescent="0.3"/>
  <cols>
    <col min="2" max="2" width="27.33203125" style="1" customWidth="1"/>
    <col min="3" max="3" width="87.44140625" style="1" customWidth="1"/>
    <col min="4" max="4" width="46.5546875" style="1" customWidth="1"/>
    <col min="5" max="5" width="23.6640625" customWidth="1"/>
    <col min="6" max="6" width="27.33203125" style="1" customWidth="1"/>
    <col min="7" max="7" width="27.33203125" customWidth="1"/>
    <col min="8" max="8" width="25.21875" customWidth="1"/>
  </cols>
  <sheetData>
    <row r="3" spans="2:6" ht="23.4" x14ac:dyDescent="0.45">
      <c r="B3" s="10" t="s">
        <v>111</v>
      </c>
      <c r="F3"/>
    </row>
    <row r="4" spans="2:6" ht="23.4" x14ac:dyDescent="0.45">
      <c r="B4" s="10" t="s">
        <v>112</v>
      </c>
      <c r="F4"/>
    </row>
    <row r="5" spans="2:6" ht="23.4" x14ac:dyDescent="0.45">
      <c r="B5"/>
      <c r="C5" s="5"/>
      <c r="F5"/>
    </row>
    <row r="7" spans="2:6" ht="25.8" x14ac:dyDescent="0.5">
      <c r="B7" s="6" t="s">
        <v>75</v>
      </c>
      <c r="C7" s="6" t="s">
        <v>2</v>
      </c>
      <c r="D7" s="6" t="s">
        <v>110</v>
      </c>
      <c r="F7"/>
    </row>
    <row r="8" spans="2:6" ht="33.6" x14ac:dyDescent="0.6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3.6" x14ac:dyDescent="0.6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6" x14ac:dyDescent="0.6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3.6" x14ac:dyDescent="0.6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3.6" x14ac:dyDescent="0.6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3.6" x14ac:dyDescent="0.6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 x14ac:dyDescent="0.3">
      <c r="D14" s="1" t="str" cm="1">
        <f t="array" ref="D14">IF(SUM(IF(B14={"A";"B";"C"},1,0))&gt;=1,"Letra A, B ou C","-")</f>
        <v>-</v>
      </c>
    </row>
    <row r="16" spans="2:6" ht="28.8" x14ac:dyDescent="0.55000000000000004">
      <c r="B16" s="18" t="s">
        <v>59</v>
      </c>
    </row>
    <row r="18" spans="2:6" ht="23.4" x14ac:dyDescent="0.45">
      <c r="B18" s="10" t="s">
        <v>113</v>
      </c>
      <c r="F18"/>
    </row>
    <row r="19" spans="2:6" ht="23.4" x14ac:dyDescent="0.45">
      <c r="B19" s="10" t="s">
        <v>123</v>
      </c>
      <c r="F19"/>
    </row>
    <row r="20" spans="2:6" ht="23.4" x14ac:dyDescent="0.45">
      <c r="B20" s="10" t="s">
        <v>114</v>
      </c>
      <c r="F20"/>
    </row>
    <row r="23" spans="2:6" ht="25.8" x14ac:dyDescent="0.5">
      <c r="B23" s="6" t="s">
        <v>79</v>
      </c>
      <c r="C23" s="6" t="s">
        <v>2</v>
      </c>
    </row>
    <row r="24" spans="2:6" ht="33.6" x14ac:dyDescent="0.65">
      <c r="B24" s="7" t="s">
        <v>131</v>
      </c>
      <c r="C24" s="23" t="str">
        <f>IF(OR(LOWER(B24)="azul",
LOWER(B24)="verde"),"A cor é Azul ou Verde","-")</f>
        <v>A cor é Azul ou Verde</v>
      </c>
    </row>
    <row r="25" spans="2:6" ht="33.6" x14ac:dyDescent="0.6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3.6" x14ac:dyDescent="0.65">
      <c r="B26" s="7" t="s">
        <v>82</v>
      </c>
      <c r="C26" s="23" t="str">
        <f t="shared" si="1"/>
        <v>-</v>
      </c>
    </row>
    <row r="27" spans="2:6" ht="33.6" x14ac:dyDescent="0.65">
      <c r="B27" s="7" t="s">
        <v>130</v>
      </c>
      <c r="C27" s="23" t="str">
        <f t="shared" si="1"/>
        <v>A cor é Azul ou Verde</v>
      </c>
    </row>
    <row r="28" spans="2:6" ht="33.6" x14ac:dyDescent="0.65">
      <c r="B28" s="7" t="s">
        <v>84</v>
      </c>
      <c r="C28" s="23" t="str">
        <f t="shared" si="1"/>
        <v>-</v>
      </c>
    </row>
    <row r="31" spans="2:6" ht="28.8" x14ac:dyDescent="0.55000000000000004">
      <c r="B31" s="18" t="s">
        <v>59</v>
      </c>
    </row>
    <row r="33" spans="2:6" ht="23.4" x14ac:dyDescent="0.45">
      <c r="B33" s="10" t="s">
        <v>115</v>
      </c>
      <c r="F33"/>
    </row>
    <row r="34" spans="2:6" ht="23.4" x14ac:dyDescent="0.45">
      <c r="B34" s="10" t="s">
        <v>116</v>
      </c>
      <c r="F34"/>
    </row>
    <row r="35" spans="2:6" ht="23.4" x14ac:dyDescent="0.45">
      <c r="B35" s="10" t="s">
        <v>114</v>
      </c>
      <c r="F35"/>
    </row>
    <row r="38" spans="2:6" ht="25.8" x14ac:dyDescent="0.5">
      <c r="B38" s="6" t="s">
        <v>76</v>
      </c>
      <c r="C38" s="6" t="s">
        <v>2</v>
      </c>
    </row>
    <row r="39" spans="2:6" ht="33.6" x14ac:dyDescent="0.6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3.6" x14ac:dyDescent="0.6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3.6" x14ac:dyDescent="0.65">
      <c r="B41" s="7">
        <v>45</v>
      </c>
      <c r="C41" s="23" t="str">
        <f t="shared" si="2"/>
        <v>-</v>
      </c>
    </row>
    <row r="42" spans="2:6" ht="33.6" x14ac:dyDescent="0.65">
      <c r="B42" s="7">
        <v>98</v>
      </c>
      <c r="C42" s="23" t="str">
        <f t="shared" si="2"/>
        <v>Número menor que 10 ou maior que 50</v>
      </c>
    </row>
    <row r="43" spans="2:6" ht="33.6" x14ac:dyDescent="0.6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workbookViewId="0">
      <selection activeCell="B6" sqref="B6"/>
    </sheetView>
  </sheetViews>
  <sheetFormatPr defaultRowHeight="14.4" x14ac:dyDescent="0.3"/>
  <cols>
    <col min="2" max="2" width="13.44140625" style="1" bestFit="1" customWidth="1"/>
    <col min="3" max="3" width="14.77734375" customWidth="1"/>
    <col min="4" max="4" width="18.88671875" bestFit="1" customWidth="1"/>
    <col min="7" max="7" width="13.44140625" style="1" bestFit="1" customWidth="1"/>
    <col min="12" max="12" width="13.44140625" style="1" bestFit="1" customWidth="1"/>
    <col min="14" max="14" width="18.88671875" bestFit="1" customWidth="1"/>
    <col min="20" max="20" width="9.77734375" customWidth="1"/>
  </cols>
  <sheetData>
    <row r="4" spans="2:20" ht="21" x14ac:dyDescent="0.4">
      <c r="B4" s="21" t="s">
        <v>77</v>
      </c>
      <c r="G4" s="21" t="s">
        <v>78</v>
      </c>
      <c r="L4" s="21" t="s">
        <v>118</v>
      </c>
      <c r="R4" s="21" t="s">
        <v>117</v>
      </c>
    </row>
    <row r="5" spans="2:20" x14ac:dyDescent="0.3">
      <c r="R5" s="1"/>
    </row>
    <row r="6" spans="2:20" ht="33.6" x14ac:dyDescent="0.65">
      <c r="B6" s="7" t="s">
        <v>76</v>
      </c>
      <c r="D6" s="23">
        <f t="array" ref="D6">MIN(IF(B7:B13&gt;40,B7:B13))</f>
        <v>43</v>
      </c>
      <c r="G6" s="7" t="s">
        <v>76</v>
      </c>
      <c r="I6" s="23">
        <f t="array" ref="I6">MAX(IF(G7:G13&gt;40,G7:G13))</f>
        <v>900</v>
      </c>
      <c r="L6" s="7" t="s">
        <v>76</v>
      </c>
      <c r="N6" s="23">
        <f t="array" ref="N6">SUM(IF(L7:L13=32,1,0))</f>
        <v>2</v>
      </c>
      <c r="R6" s="7" t="s">
        <v>76</v>
      </c>
      <c r="T6" s="23">
        <f t="array" ref="T6">SUM(IF(R7:R13&lt;=20,R7:R13,0))</f>
        <v>28</v>
      </c>
    </row>
    <row r="7" spans="2:20" ht="25.8" x14ac:dyDescent="0.5">
      <c r="B7" s="7">
        <v>92</v>
      </c>
      <c r="G7" s="7">
        <v>92</v>
      </c>
      <c r="L7" s="7">
        <v>92</v>
      </c>
      <c r="R7" s="7">
        <v>50</v>
      </c>
    </row>
    <row r="8" spans="2:20" ht="25.8" x14ac:dyDescent="0.5">
      <c r="B8" s="7">
        <v>53</v>
      </c>
      <c r="G8" s="7">
        <v>53</v>
      </c>
      <c r="L8" s="7">
        <v>19</v>
      </c>
      <c r="R8" s="7">
        <v>18</v>
      </c>
    </row>
    <row r="9" spans="2:20" ht="25.8" x14ac:dyDescent="0.5">
      <c r="B9" s="7">
        <v>46</v>
      </c>
      <c r="G9" s="7">
        <v>900</v>
      </c>
      <c r="L9" s="7">
        <v>32</v>
      </c>
      <c r="R9" s="7">
        <v>32</v>
      </c>
    </row>
    <row r="10" spans="2:20" ht="25.8" x14ac:dyDescent="0.5">
      <c r="B10" s="7">
        <v>43</v>
      </c>
      <c r="G10" s="7">
        <v>94</v>
      </c>
      <c r="L10" s="7">
        <v>94</v>
      </c>
      <c r="R10" s="7">
        <v>10</v>
      </c>
    </row>
    <row r="11" spans="2:20" ht="25.8" x14ac:dyDescent="0.5">
      <c r="B11" s="7">
        <v>32</v>
      </c>
      <c r="G11" s="7">
        <v>32</v>
      </c>
      <c r="L11" s="7">
        <v>32</v>
      </c>
      <c r="R11" s="7">
        <v>32</v>
      </c>
    </row>
    <row r="12" spans="2:20" ht="25.8" x14ac:dyDescent="0.5">
      <c r="B12" s="7">
        <v>35</v>
      </c>
      <c r="G12" s="7">
        <v>35</v>
      </c>
      <c r="L12" s="7">
        <v>35</v>
      </c>
      <c r="R12" s="7">
        <v>35</v>
      </c>
    </row>
    <row r="13" spans="2:20" ht="25.8" x14ac:dyDescent="0.5">
      <c r="B13" s="7">
        <v>60</v>
      </c>
      <c r="G13" s="7">
        <v>150</v>
      </c>
      <c r="L13" s="7">
        <v>10</v>
      </c>
      <c r="R13" s="7">
        <v>21</v>
      </c>
    </row>
    <row r="19" spans="2:5" ht="23.4" x14ac:dyDescent="0.45">
      <c r="B19" s="26"/>
      <c r="C19" s="5"/>
      <c r="E19" s="1"/>
    </row>
    <row r="20" spans="2:5" ht="23.4" x14ac:dyDescent="0.45">
      <c r="B20" s="26"/>
      <c r="C20" s="5"/>
      <c r="E20" s="1"/>
    </row>
    <row r="21" spans="2:5" ht="23.4" x14ac:dyDescent="0.45">
      <c r="B21" s="26"/>
      <c r="C21" s="5"/>
      <c r="E21" s="1"/>
    </row>
    <row r="22" spans="2:5" ht="23.4" x14ac:dyDescent="0.45">
      <c r="B22" s="26"/>
      <c r="C22" s="5"/>
      <c r="E22" s="1"/>
    </row>
    <row r="23" spans="2:5" ht="23.4" x14ac:dyDescent="0.45">
      <c r="B23" s="26"/>
      <c r="C23" s="5"/>
      <c r="E23" s="1"/>
    </row>
    <row r="24" spans="2:5" ht="23.4" x14ac:dyDescent="0.45">
      <c r="B24" s="26"/>
      <c r="C24" s="5"/>
      <c r="E24" s="1"/>
    </row>
    <row r="25" spans="2:5" ht="23.4" x14ac:dyDescent="0.45">
      <c r="B25" s="26"/>
      <c r="C25" s="5"/>
      <c r="E25" s="1"/>
    </row>
    <row r="26" spans="2:5" ht="23.4" x14ac:dyDescent="0.45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D39"/>
  <sheetViews>
    <sheetView showGridLines="0" workbookViewId="0">
      <selection activeCell="B7" sqref="B7"/>
    </sheetView>
  </sheetViews>
  <sheetFormatPr defaultRowHeight="14.4" x14ac:dyDescent="0.3"/>
  <cols>
    <col min="2" max="2" width="25.33203125" style="1" customWidth="1"/>
    <col min="3" max="3" width="22.5546875" customWidth="1"/>
    <col min="4" max="4" width="25.33203125" style="1" customWidth="1"/>
  </cols>
  <sheetData>
    <row r="2" spans="2:4" ht="31.2" x14ac:dyDescent="0.6">
      <c r="B2" s="4" t="s">
        <v>7</v>
      </c>
    </row>
    <row r="3" spans="2:4" ht="31.2" x14ac:dyDescent="0.6">
      <c r="B3" s="4"/>
    </row>
    <row r="4" spans="2:4" ht="23.4" x14ac:dyDescent="0.45">
      <c r="B4" s="10" t="s">
        <v>41</v>
      </c>
    </row>
    <row r="5" spans="2:4" ht="23.4" x14ac:dyDescent="0.45">
      <c r="B5" s="10" t="s">
        <v>40</v>
      </c>
    </row>
    <row r="6" spans="2:4" ht="23.4" x14ac:dyDescent="0.45">
      <c r="B6" s="5"/>
    </row>
    <row r="7" spans="2:4" ht="25.8" x14ac:dyDescent="0.5">
      <c r="B7" s="6" t="s">
        <v>0</v>
      </c>
      <c r="C7" s="6" t="s">
        <v>1</v>
      </c>
      <c r="D7" s="6" t="s">
        <v>2</v>
      </c>
    </row>
    <row r="8" spans="2:4" ht="25.8" x14ac:dyDescent="0.5">
      <c r="B8" s="7" t="s">
        <v>3</v>
      </c>
      <c r="C8" s="7">
        <v>9</v>
      </c>
      <c r="D8" s="8"/>
    </row>
    <row r="9" spans="2:4" ht="25.8" x14ac:dyDescent="0.5">
      <c r="B9" s="7" t="s">
        <v>4</v>
      </c>
      <c r="C9" s="7">
        <v>5</v>
      </c>
      <c r="D9" s="8"/>
    </row>
    <row r="10" spans="2:4" ht="25.8" x14ac:dyDescent="0.5">
      <c r="B10" s="7" t="s">
        <v>5</v>
      </c>
      <c r="C10" s="7">
        <v>5</v>
      </c>
      <c r="D10" s="8"/>
    </row>
    <row r="11" spans="2:4" ht="25.8" x14ac:dyDescent="0.5">
      <c r="B11" s="7" t="s">
        <v>6</v>
      </c>
      <c r="C11" s="7">
        <v>7</v>
      </c>
      <c r="D11" s="8"/>
    </row>
    <row r="12" spans="2:4" ht="25.8" x14ac:dyDescent="0.5">
      <c r="B12" s="7" t="s">
        <v>31</v>
      </c>
      <c r="C12" s="7">
        <v>10</v>
      </c>
      <c r="D12" s="8"/>
    </row>
    <row r="13" spans="2:4" ht="25.8" x14ac:dyDescent="0.5">
      <c r="B13" s="7" t="s">
        <v>17</v>
      </c>
      <c r="C13" s="7">
        <v>9</v>
      </c>
      <c r="D13" s="8"/>
    </row>
    <row r="17" spans="2:3" ht="23.4" x14ac:dyDescent="0.45">
      <c r="B17" s="10" t="s">
        <v>44</v>
      </c>
    </row>
    <row r="18" spans="2:3" ht="23.4" x14ac:dyDescent="0.45">
      <c r="B18" s="10" t="s">
        <v>42</v>
      </c>
    </row>
    <row r="20" spans="2:3" ht="25.8" x14ac:dyDescent="0.5">
      <c r="B20" s="6" t="s">
        <v>8</v>
      </c>
      <c r="C20" s="6" t="s">
        <v>2</v>
      </c>
    </row>
    <row r="21" spans="2:3" ht="25.8" x14ac:dyDescent="0.5">
      <c r="B21" s="7" t="s">
        <v>9</v>
      </c>
      <c r="C21" s="8"/>
    </row>
    <row r="22" spans="2:3" ht="25.8" x14ac:dyDescent="0.5">
      <c r="B22" s="7" t="s">
        <v>10</v>
      </c>
      <c r="C22" s="8"/>
    </row>
    <row r="23" spans="2:3" ht="25.8" x14ac:dyDescent="0.5">
      <c r="B23" s="7" t="s">
        <v>9</v>
      </c>
      <c r="C23" s="8"/>
    </row>
    <row r="24" spans="2:3" ht="25.8" x14ac:dyDescent="0.5">
      <c r="B24" s="7" t="s">
        <v>43</v>
      </c>
      <c r="C24" s="8"/>
    </row>
    <row r="28" spans="2:3" ht="23.4" x14ac:dyDescent="0.45">
      <c r="B28" s="10" t="s">
        <v>85</v>
      </c>
    </row>
    <row r="29" spans="2:3" ht="23.4" x14ac:dyDescent="0.45">
      <c r="B29" s="10" t="s">
        <v>119</v>
      </c>
    </row>
    <row r="32" spans="2:3" ht="25.8" x14ac:dyDescent="0.5">
      <c r="B32" s="6" t="s">
        <v>70</v>
      </c>
      <c r="C32" s="6" t="s">
        <v>2</v>
      </c>
    </row>
    <row r="33" spans="2:3" ht="25.8" x14ac:dyDescent="0.5">
      <c r="B33" s="16">
        <v>45248</v>
      </c>
      <c r="C33" s="8"/>
    </row>
    <row r="34" spans="2:3" ht="25.8" x14ac:dyDescent="0.5">
      <c r="B34" s="16">
        <v>45261</v>
      </c>
      <c r="C34" s="8"/>
    </row>
    <row r="35" spans="2:3" ht="25.8" x14ac:dyDescent="0.5">
      <c r="B35" s="16">
        <v>44905</v>
      </c>
      <c r="C35" s="8"/>
    </row>
    <row r="36" spans="2:3" ht="25.8" x14ac:dyDescent="0.5">
      <c r="B36" s="16">
        <v>45098</v>
      </c>
      <c r="C36" s="8"/>
    </row>
    <row r="37" spans="2:3" ht="25.8" x14ac:dyDescent="0.5">
      <c r="B37" s="16">
        <v>44710</v>
      </c>
      <c r="C37" s="8"/>
    </row>
    <row r="38" spans="2:3" ht="25.8" x14ac:dyDescent="0.5">
      <c r="B38" s="16">
        <v>45021</v>
      </c>
      <c r="C38" s="8"/>
    </row>
    <row r="39" spans="2:3" ht="25.8" x14ac:dyDescent="0.5">
      <c r="B39" s="16">
        <v>45476</v>
      </c>
      <c r="C39" s="8"/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B5" sqref="B5"/>
    </sheetView>
  </sheetViews>
  <sheetFormatPr defaultRowHeight="14.4" x14ac:dyDescent="0.3"/>
  <cols>
    <col min="2" max="2" width="39.33203125" style="1" customWidth="1"/>
    <col min="3" max="3" width="23.44140625" style="1" customWidth="1"/>
    <col min="4" max="4" width="24.109375" style="1" customWidth="1"/>
    <col min="5" max="5" width="39.33203125" style="1" customWidth="1"/>
    <col min="7" max="7" width="12.88671875" style="1" customWidth="1"/>
    <col min="8" max="8" width="20" customWidth="1"/>
  </cols>
  <sheetData>
    <row r="1" spans="2:8" x14ac:dyDescent="0.3">
      <c r="B1"/>
      <c r="D1"/>
      <c r="G1"/>
    </row>
    <row r="2" spans="2:8" ht="23.4" x14ac:dyDescent="0.45">
      <c r="B2" s="10" t="s">
        <v>45</v>
      </c>
      <c r="D2"/>
      <c r="G2"/>
    </row>
    <row r="3" spans="2:8" ht="23.4" x14ac:dyDescent="0.45">
      <c r="B3" s="10" t="s">
        <v>46</v>
      </c>
      <c r="D3"/>
      <c r="G3"/>
    </row>
    <row r="4" spans="2:8" ht="23.4" x14ac:dyDescent="0.45">
      <c r="B4"/>
      <c r="C4" s="5"/>
      <c r="D4"/>
      <c r="G4"/>
    </row>
    <row r="5" spans="2:8" ht="28.8" x14ac:dyDescent="0.55000000000000004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8" x14ac:dyDescent="0.55000000000000004">
      <c r="B6" s="7" t="s">
        <v>15</v>
      </c>
      <c r="C6" s="7" t="s">
        <v>16</v>
      </c>
      <c r="D6" s="11">
        <v>5</v>
      </c>
      <c r="E6" s="13"/>
      <c r="G6" s="3" t="s">
        <v>16</v>
      </c>
      <c r="H6" s="12">
        <v>2.5</v>
      </c>
    </row>
    <row r="7" spans="2:8" ht="28.8" x14ac:dyDescent="0.55000000000000004">
      <c r="B7" s="7" t="s">
        <v>17</v>
      </c>
      <c r="C7" s="7" t="s">
        <v>16</v>
      </c>
      <c r="D7" s="11">
        <v>5</v>
      </c>
      <c r="E7" s="13"/>
      <c r="G7" s="3" t="s">
        <v>18</v>
      </c>
      <c r="H7" s="12">
        <v>1</v>
      </c>
    </row>
    <row r="8" spans="2:8" ht="25.8" x14ac:dyDescent="0.5">
      <c r="B8" s="7" t="s">
        <v>19</v>
      </c>
      <c r="C8" s="7" t="s">
        <v>18</v>
      </c>
      <c r="D8" s="11">
        <v>5</v>
      </c>
      <c r="E8" s="13"/>
    </row>
    <row r="9" spans="2:8" ht="25.8" x14ac:dyDescent="0.5">
      <c r="B9" s="7" t="s">
        <v>20</v>
      </c>
      <c r="C9" s="7" t="s">
        <v>18</v>
      </c>
      <c r="D9" s="11">
        <v>5</v>
      </c>
      <c r="E9" s="13"/>
    </row>
    <row r="10" spans="2:8" ht="25.8" x14ac:dyDescent="0.5">
      <c r="B10" s="7" t="s">
        <v>21</v>
      </c>
      <c r="C10" s="7" t="s">
        <v>18</v>
      </c>
      <c r="D10" s="11">
        <v>5</v>
      </c>
      <c r="E10" s="13"/>
    </row>
    <row r="11" spans="2:8" ht="25.8" x14ac:dyDescent="0.5">
      <c r="B11" s="7" t="s">
        <v>22</v>
      </c>
      <c r="C11" s="7" t="s">
        <v>16</v>
      </c>
      <c r="D11" s="11">
        <v>5</v>
      </c>
      <c r="E11" s="13"/>
    </row>
    <row r="12" spans="2:8" ht="25.8" x14ac:dyDescent="0.5">
      <c r="B12" s="7" t="s">
        <v>23</v>
      </c>
      <c r="C12" s="7" t="s">
        <v>18</v>
      </c>
      <c r="D12" s="11">
        <v>5</v>
      </c>
      <c r="E12" s="13"/>
    </row>
    <row r="13" spans="2:8" ht="25.8" x14ac:dyDescent="0.5">
      <c r="B13" s="7" t="s">
        <v>24</v>
      </c>
      <c r="C13" s="7" t="s">
        <v>16</v>
      </c>
      <c r="D13" s="11">
        <v>5</v>
      </c>
      <c r="E13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workbookViewId="0">
      <selection activeCell="B8" sqref="B8"/>
    </sheetView>
  </sheetViews>
  <sheetFormatPr defaultRowHeight="14.4" x14ac:dyDescent="0.3"/>
  <cols>
    <col min="2" max="2" width="25.33203125" style="1" customWidth="1"/>
    <col min="3" max="3" width="26.77734375" style="1" bestFit="1" customWidth="1"/>
  </cols>
  <sheetData>
    <row r="2" spans="2:3" ht="23.4" x14ac:dyDescent="0.45">
      <c r="B2" s="10" t="s">
        <v>47</v>
      </c>
    </row>
    <row r="3" spans="2:3" ht="23.4" x14ac:dyDescent="0.45">
      <c r="B3" s="14" t="s">
        <v>48</v>
      </c>
    </row>
    <row r="4" spans="2:3" ht="23.4" x14ac:dyDescent="0.45">
      <c r="B4" s="14" t="s">
        <v>49</v>
      </c>
    </row>
    <row r="5" spans="2:3" ht="23.4" x14ac:dyDescent="0.45">
      <c r="B5" s="14" t="s">
        <v>50</v>
      </c>
    </row>
    <row r="6" spans="2:3" ht="23.4" x14ac:dyDescent="0.45">
      <c r="B6" s="14" t="s">
        <v>51</v>
      </c>
    </row>
    <row r="7" spans="2:3" ht="23.4" x14ac:dyDescent="0.45">
      <c r="B7" s="5"/>
    </row>
    <row r="8" spans="2:3" ht="25.8" x14ac:dyDescent="0.5">
      <c r="B8" s="6" t="s">
        <v>0</v>
      </c>
      <c r="C8" s="6" t="s">
        <v>2</v>
      </c>
    </row>
    <row r="9" spans="2:3" ht="25.8" x14ac:dyDescent="0.5">
      <c r="B9" s="7" t="s">
        <v>27</v>
      </c>
      <c r="C9" s="8"/>
    </row>
    <row r="10" spans="2:3" ht="25.8" x14ac:dyDescent="0.5">
      <c r="B10" s="7" t="s">
        <v>28</v>
      </c>
      <c r="C10" s="8"/>
    </row>
    <row r="11" spans="2:3" ht="25.8" x14ac:dyDescent="0.5">
      <c r="B11" s="7" t="s">
        <v>29</v>
      </c>
      <c r="C11" s="8"/>
    </row>
    <row r="12" spans="2:3" ht="25.8" x14ac:dyDescent="0.5">
      <c r="B12" s="7" t="s">
        <v>28</v>
      </c>
      <c r="C12" s="8"/>
    </row>
    <row r="13" spans="2:3" ht="25.8" x14ac:dyDescent="0.5">
      <c r="B13" s="7" t="s">
        <v>30</v>
      </c>
      <c r="C13" s="8"/>
    </row>
    <row r="14" spans="2:3" ht="25.8" x14ac:dyDescent="0.5">
      <c r="B14" s="7" t="s">
        <v>29</v>
      </c>
      <c r="C14" s="8"/>
    </row>
    <row r="17" spans="2:3" ht="33.6" x14ac:dyDescent="0.65">
      <c r="B17" s="15" t="s">
        <v>59</v>
      </c>
    </row>
    <row r="19" spans="2:3" ht="23.4" x14ac:dyDescent="0.45">
      <c r="B19" s="10" t="s">
        <v>120</v>
      </c>
    </row>
    <row r="20" spans="2:3" ht="23.4" x14ac:dyDescent="0.45">
      <c r="B20" s="14" t="s">
        <v>52</v>
      </c>
    </row>
    <row r="21" spans="2:3" ht="23.4" x14ac:dyDescent="0.45">
      <c r="B21" s="14" t="s">
        <v>53</v>
      </c>
    </row>
    <row r="22" spans="2:3" ht="23.4" x14ac:dyDescent="0.45">
      <c r="B22" s="14" t="s">
        <v>55</v>
      </c>
    </row>
    <row r="23" spans="2:3" ht="23.4" x14ac:dyDescent="0.45">
      <c r="B23" s="14" t="s">
        <v>56</v>
      </c>
    </row>
    <row r="24" spans="2:3" ht="23.4" x14ac:dyDescent="0.45">
      <c r="B24" s="14" t="s">
        <v>57</v>
      </c>
    </row>
    <row r="25" spans="2:3" ht="23.4" x14ac:dyDescent="0.45">
      <c r="B25" s="14" t="s">
        <v>58</v>
      </c>
    </row>
    <row r="26" spans="2:3" ht="23.4" x14ac:dyDescent="0.45">
      <c r="B26" s="14" t="s">
        <v>54</v>
      </c>
    </row>
    <row r="28" spans="2:3" ht="25.8" x14ac:dyDescent="0.5">
      <c r="B28" s="6" t="s">
        <v>0</v>
      </c>
      <c r="C28" s="6" t="s">
        <v>2</v>
      </c>
    </row>
    <row r="29" spans="2:3" ht="25.8" x14ac:dyDescent="0.5">
      <c r="B29" s="7">
        <v>100</v>
      </c>
      <c r="C29" s="8"/>
    </row>
    <row r="30" spans="2:3" ht="25.8" x14ac:dyDescent="0.5">
      <c r="B30" s="7">
        <v>80</v>
      </c>
      <c r="C30" s="8"/>
    </row>
    <row r="31" spans="2:3" ht="25.8" x14ac:dyDescent="0.5">
      <c r="B31" s="7">
        <v>60</v>
      </c>
      <c r="C31" s="8"/>
    </row>
    <row r="32" spans="2:3" ht="25.8" x14ac:dyDescent="0.5">
      <c r="B32" s="7">
        <v>40</v>
      </c>
      <c r="C32" s="8"/>
    </row>
    <row r="33" spans="2:3" ht="25.8" x14ac:dyDescent="0.5">
      <c r="B33" s="7">
        <v>20</v>
      </c>
      <c r="C33" s="8"/>
    </row>
    <row r="34" spans="2:3" ht="25.8" x14ac:dyDescent="0.5">
      <c r="B34" s="7">
        <v>0</v>
      </c>
      <c r="C34" s="8"/>
    </row>
    <row r="35" spans="2:3" ht="25.8" x14ac:dyDescent="0.5">
      <c r="B35" s="7">
        <v>30</v>
      </c>
      <c r="C35" s="8"/>
    </row>
    <row r="36" spans="2:3" ht="25.8" x14ac:dyDescent="0.5">
      <c r="B36" s="7">
        <v>123</v>
      </c>
      <c r="C36" s="8"/>
    </row>
    <row r="37" spans="2:3" ht="25.8" x14ac:dyDescent="0.5">
      <c r="B37" s="7">
        <v>105</v>
      </c>
      <c r="C37" s="8"/>
    </row>
    <row r="38" spans="2:3" ht="25.8" x14ac:dyDescent="0.5">
      <c r="B38" s="7">
        <v>-3</v>
      </c>
      <c r="C38" s="8"/>
    </row>
    <row r="39" spans="2:3" ht="25.8" x14ac:dyDescent="0.5">
      <c r="B39" s="7">
        <v>97</v>
      </c>
      <c r="C39" s="8"/>
    </row>
    <row r="40" spans="2:3" ht="25.8" x14ac:dyDescent="0.5">
      <c r="B40" s="7">
        <v>39</v>
      </c>
      <c r="C40" s="8"/>
    </row>
    <row r="41" spans="2:3" ht="25.8" x14ac:dyDescent="0.5">
      <c r="B41" s="7">
        <v>88</v>
      </c>
      <c r="C41" s="8"/>
    </row>
    <row r="42" spans="2:3" ht="25.8" x14ac:dyDescent="0.5">
      <c r="B42" s="7">
        <v>113</v>
      </c>
      <c r="C42" s="8"/>
    </row>
    <row r="43" spans="2:3" ht="25.8" x14ac:dyDescent="0.5">
      <c r="B43" s="7">
        <v>24</v>
      </c>
      <c r="C43" s="8"/>
    </row>
    <row r="44" spans="2:3" ht="25.8" x14ac:dyDescent="0.5">
      <c r="B44" s="7">
        <v>41</v>
      </c>
      <c r="C44" s="8"/>
    </row>
    <row r="45" spans="2:3" ht="25.8" x14ac:dyDescent="0.5">
      <c r="B45" s="7">
        <v>99</v>
      </c>
      <c r="C45" s="8"/>
    </row>
    <row r="46" spans="2:3" ht="25.8" x14ac:dyDescent="0.5">
      <c r="B46" s="7">
        <v>104</v>
      </c>
      <c r="C46" s="8"/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E41"/>
  <sheetViews>
    <sheetView showGridLines="0" workbookViewId="0">
      <selection activeCell="B6" sqref="B6"/>
    </sheetView>
  </sheetViews>
  <sheetFormatPr defaultRowHeight="14.4" x14ac:dyDescent="0.3"/>
  <cols>
    <col min="2" max="2" width="48.88671875" style="1" customWidth="1"/>
    <col min="3" max="3" width="26.77734375" style="1" bestFit="1" customWidth="1"/>
    <col min="4" max="4" width="43.5546875" bestFit="1" customWidth="1"/>
    <col min="5" max="5" width="43.21875" customWidth="1"/>
  </cols>
  <sheetData>
    <row r="2" spans="2:3" ht="31.2" x14ac:dyDescent="0.6">
      <c r="B2" s="4" t="s">
        <v>59</v>
      </c>
    </row>
    <row r="3" spans="2:3" ht="31.2" x14ac:dyDescent="0.6">
      <c r="B3" s="4"/>
    </row>
    <row r="4" spans="2:3" ht="23.4" x14ac:dyDescent="0.45">
      <c r="B4" s="10" t="s">
        <v>86</v>
      </c>
    </row>
    <row r="5" spans="2:3" ht="23.4" x14ac:dyDescent="0.45">
      <c r="B5" s="5"/>
    </row>
    <row r="6" spans="2:3" ht="25.8" x14ac:dyDescent="0.5">
      <c r="B6" s="6" t="s">
        <v>0</v>
      </c>
      <c r="C6" s="6" t="s">
        <v>2</v>
      </c>
    </row>
    <row r="7" spans="2:3" ht="25.8" x14ac:dyDescent="0.5">
      <c r="B7" s="7" t="s">
        <v>60</v>
      </c>
      <c r="C7" s="8"/>
    </row>
    <row r="8" spans="2:3" ht="25.8" x14ac:dyDescent="0.5">
      <c r="B8" s="7" t="s">
        <v>61</v>
      </c>
      <c r="C8" s="8"/>
    </row>
    <row r="9" spans="2:3" ht="25.8" x14ac:dyDescent="0.5">
      <c r="B9" s="7" t="s">
        <v>62</v>
      </c>
      <c r="C9" s="8"/>
    </row>
    <row r="10" spans="2:3" ht="25.8" x14ac:dyDescent="0.5">
      <c r="B10" s="7" t="s">
        <v>63</v>
      </c>
      <c r="C10" s="8"/>
    </row>
    <row r="11" spans="2:3" ht="25.8" x14ac:dyDescent="0.5">
      <c r="B11" s="7" t="s">
        <v>30</v>
      </c>
      <c r="C11" s="8"/>
    </row>
    <row r="12" spans="2:3" ht="25.8" x14ac:dyDescent="0.5">
      <c r="B12" s="7" t="s">
        <v>29</v>
      </c>
      <c r="C12" s="8"/>
    </row>
    <row r="15" spans="2:3" ht="31.2" x14ac:dyDescent="0.6">
      <c r="B15" s="4" t="s">
        <v>59</v>
      </c>
    </row>
    <row r="16" spans="2:3" ht="31.2" x14ac:dyDescent="0.6">
      <c r="B16" s="4"/>
    </row>
    <row r="17" spans="2:3" ht="23.4" x14ac:dyDescent="0.45">
      <c r="B17" s="10" t="s">
        <v>122</v>
      </c>
    </row>
    <row r="18" spans="2:3" ht="23.4" x14ac:dyDescent="0.45">
      <c r="B18" s="10" t="s">
        <v>87</v>
      </c>
    </row>
    <row r="20" spans="2:3" ht="25.8" x14ac:dyDescent="0.5">
      <c r="B20" s="6" t="s">
        <v>0</v>
      </c>
      <c r="C20" s="6" t="s">
        <v>2</v>
      </c>
    </row>
    <row r="21" spans="2:3" ht="25.8" x14ac:dyDescent="0.5">
      <c r="B21" s="7" t="s">
        <v>60</v>
      </c>
      <c r="C21" s="8"/>
    </row>
    <row r="22" spans="2:3" ht="25.8" x14ac:dyDescent="0.5">
      <c r="B22" s="7" t="s">
        <v>64</v>
      </c>
      <c r="C22" s="8"/>
    </row>
    <row r="23" spans="2:3" ht="25.8" x14ac:dyDescent="0.5">
      <c r="B23" s="7" t="s">
        <v>65</v>
      </c>
      <c r="C23" s="8"/>
    </row>
    <row r="24" spans="2:3" ht="25.8" x14ac:dyDescent="0.5">
      <c r="B24" s="7" t="s">
        <v>66</v>
      </c>
      <c r="C24" s="8"/>
    </row>
    <row r="25" spans="2:3" ht="25.8" x14ac:dyDescent="0.5">
      <c r="B25" s="7" t="s">
        <v>67</v>
      </c>
      <c r="C25" s="8"/>
    </row>
    <row r="26" spans="2:3" ht="25.8" x14ac:dyDescent="0.5">
      <c r="B26" s="7" t="s">
        <v>68</v>
      </c>
      <c r="C26" s="8"/>
    </row>
    <row r="27" spans="2:3" ht="25.8" x14ac:dyDescent="0.5">
      <c r="B27" s="7" t="s">
        <v>69</v>
      </c>
      <c r="C27" s="8"/>
    </row>
    <row r="30" spans="2:3" ht="23.4" x14ac:dyDescent="0.45">
      <c r="B30" s="10" t="s">
        <v>121</v>
      </c>
    </row>
    <row r="31" spans="2:3" ht="23.4" x14ac:dyDescent="0.45">
      <c r="B31" s="10" t="s">
        <v>88</v>
      </c>
    </row>
    <row r="34" spans="2:5" ht="25.8" x14ac:dyDescent="0.5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5.8" x14ac:dyDescent="0.5">
      <c r="B35" s="16">
        <v>44957</v>
      </c>
      <c r="C35" s="8"/>
      <c r="D35" s="8"/>
      <c r="E35" s="8"/>
    </row>
    <row r="36" spans="2:5" ht="25.8" x14ac:dyDescent="0.5">
      <c r="B36" s="16">
        <v>44940</v>
      </c>
      <c r="C36" s="8"/>
      <c r="D36" s="8"/>
      <c r="E36" s="8"/>
    </row>
    <row r="37" spans="2:5" ht="25.8" x14ac:dyDescent="0.5">
      <c r="B37" s="16">
        <v>44930</v>
      </c>
      <c r="C37" s="8"/>
      <c r="D37" s="8"/>
      <c r="E37" s="8"/>
    </row>
    <row r="38" spans="2:5" ht="25.8" x14ac:dyDescent="0.5">
      <c r="B38" s="16">
        <v>44944</v>
      </c>
      <c r="C38" s="8"/>
      <c r="D38" s="8"/>
      <c r="E38" s="8"/>
    </row>
    <row r="39" spans="2:5" ht="25.8" x14ac:dyDescent="0.5">
      <c r="B39" s="16">
        <v>44935</v>
      </c>
      <c r="C39" s="8"/>
      <c r="D39" s="8"/>
      <c r="E39" s="8"/>
    </row>
    <row r="40" spans="2:5" ht="25.8" x14ac:dyDescent="0.5">
      <c r="B40" s="16">
        <v>44946</v>
      </c>
      <c r="C40" s="8"/>
      <c r="D40" s="8"/>
      <c r="E40" s="8"/>
    </row>
    <row r="41" spans="2:5" ht="25.8" x14ac:dyDescent="0.5">
      <c r="B41" s="16">
        <v>44927</v>
      </c>
      <c r="C41" s="8"/>
      <c r="D41" s="8"/>
      <c r="E41" s="8"/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zoomScaleNormal="100" workbookViewId="0">
      <selection activeCell="B5" sqref="B5"/>
    </sheetView>
  </sheetViews>
  <sheetFormatPr defaultRowHeight="14.4" x14ac:dyDescent="0.3"/>
  <cols>
    <col min="2" max="3" width="27.33203125" style="1" customWidth="1"/>
    <col min="4" max="4" width="39.5546875" style="1" customWidth="1"/>
    <col min="5" max="5" width="27.44140625" customWidth="1"/>
    <col min="6" max="6" width="27.33203125" style="1" customWidth="1"/>
    <col min="7" max="7" width="27.33203125" customWidth="1"/>
    <col min="8" max="8" width="25.21875" customWidth="1"/>
  </cols>
  <sheetData>
    <row r="2" spans="2:7" ht="23.4" x14ac:dyDescent="0.45">
      <c r="B2" s="10" t="s">
        <v>90</v>
      </c>
      <c r="F2"/>
    </row>
    <row r="3" spans="2:7" ht="23.4" x14ac:dyDescent="0.45">
      <c r="B3" s="10" t="s">
        <v>89</v>
      </c>
      <c r="F3"/>
    </row>
    <row r="4" spans="2:7" ht="23.4" x14ac:dyDescent="0.45">
      <c r="B4"/>
      <c r="C4" s="5"/>
      <c r="F4"/>
    </row>
    <row r="5" spans="2:7" ht="25.8" x14ac:dyDescent="0.5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5.8" x14ac:dyDescent="0.5">
      <c r="B6" s="7" t="s">
        <v>10</v>
      </c>
      <c r="C6" s="17">
        <v>1</v>
      </c>
      <c r="D6" s="8"/>
      <c r="F6" s="7" t="s">
        <v>10</v>
      </c>
      <c r="G6" s="7">
        <v>5</v>
      </c>
    </row>
    <row r="7" spans="2:7" ht="25.8" x14ac:dyDescent="0.5">
      <c r="B7" s="7" t="s">
        <v>9</v>
      </c>
      <c r="C7" s="17">
        <v>10</v>
      </c>
      <c r="D7" s="8"/>
    </row>
    <row r="8" spans="2:7" ht="25.8" x14ac:dyDescent="0.5">
      <c r="B8" s="7" t="s">
        <v>26</v>
      </c>
      <c r="C8" s="17">
        <v>15</v>
      </c>
      <c r="D8" s="8"/>
    </row>
    <row r="9" spans="2:7" ht="25.8" x14ac:dyDescent="0.5">
      <c r="B9" s="7" t="s">
        <v>60</v>
      </c>
      <c r="C9" s="17">
        <v>9</v>
      </c>
      <c r="D9" s="8"/>
    </row>
    <row r="10" spans="2:7" ht="25.8" x14ac:dyDescent="0.5">
      <c r="B10" s="7" t="s">
        <v>10</v>
      </c>
      <c r="C10" s="17">
        <v>5</v>
      </c>
      <c r="D10" s="8"/>
    </row>
    <row r="11" spans="2:7" ht="25.8" x14ac:dyDescent="0.5">
      <c r="B11" s="7" t="s">
        <v>10</v>
      </c>
      <c r="C11" s="17">
        <v>9</v>
      </c>
      <c r="D11" s="8"/>
    </row>
    <row r="14" spans="2:7" ht="23.4" x14ac:dyDescent="0.45">
      <c r="B14" s="10" t="s">
        <v>91</v>
      </c>
      <c r="F14"/>
    </row>
    <row r="15" spans="2:7" ht="23.4" x14ac:dyDescent="0.45">
      <c r="B15" s="10" t="s">
        <v>92</v>
      </c>
      <c r="F15"/>
    </row>
    <row r="18" spans="2:7" ht="25.8" x14ac:dyDescent="0.5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5.8" x14ac:dyDescent="0.5">
      <c r="B19" s="7" t="s">
        <v>60</v>
      </c>
      <c r="C19" s="17">
        <v>6</v>
      </c>
      <c r="D19" s="8"/>
      <c r="F19" s="7" t="s">
        <v>10</v>
      </c>
      <c r="G19" s="7">
        <v>5</v>
      </c>
    </row>
    <row r="20" spans="2:7" ht="25.8" x14ac:dyDescent="0.5">
      <c r="B20" s="7" t="s">
        <v>9</v>
      </c>
      <c r="C20" s="17">
        <v>10</v>
      </c>
      <c r="D20" s="8"/>
      <c r="F20" s="7" t="s">
        <v>60</v>
      </c>
      <c r="G20" s="7">
        <v>6</v>
      </c>
    </row>
    <row r="21" spans="2:7" ht="25.8" x14ac:dyDescent="0.5">
      <c r="B21" s="7" t="s">
        <v>60</v>
      </c>
      <c r="C21" s="17">
        <v>4</v>
      </c>
      <c r="D21" s="8"/>
    </row>
    <row r="22" spans="2:7" ht="25.8" x14ac:dyDescent="0.5">
      <c r="B22" s="7" t="s">
        <v>60</v>
      </c>
      <c r="C22" s="17">
        <v>9</v>
      </c>
      <c r="D22" s="8"/>
    </row>
    <row r="23" spans="2:7" ht="25.8" x14ac:dyDescent="0.5">
      <c r="B23" s="7" t="s">
        <v>10</v>
      </c>
      <c r="C23" s="17">
        <v>5</v>
      </c>
      <c r="D23" s="8"/>
    </row>
    <row r="24" spans="2:7" ht="25.8" x14ac:dyDescent="0.5">
      <c r="B24" s="7" t="s">
        <v>10</v>
      </c>
      <c r="C24" s="17">
        <v>9</v>
      </c>
      <c r="D24" s="8"/>
    </row>
    <row r="27" spans="2:7" ht="28.8" x14ac:dyDescent="0.55000000000000004">
      <c r="B27" s="18" t="s">
        <v>59</v>
      </c>
    </row>
    <row r="29" spans="2:7" ht="23.4" x14ac:dyDescent="0.45">
      <c r="B29" s="10" t="s">
        <v>102</v>
      </c>
      <c r="F29"/>
    </row>
    <row r="30" spans="2:7" ht="23.4" x14ac:dyDescent="0.45">
      <c r="B30" s="10" t="s">
        <v>103</v>
      </c>
      <c r="F30"/>
    </row>
    <row r="31" spans="2:7" ht="23.4" x14ac:dyDescent="0.45">
      <c r="B31" s="10" t="s">
        <v>104</v>
      </c>
      <c r="F31"/>
    </row>
    <row r="34" spans="2:10" ht="25.8" x14ac:dyDescent="0.5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5.8" x14ac:dyDescent="0.5">
      <c r="B35" s="7" t="s">
        <v>60</v>
      </c>
      <c r="C35" s="19">
        <v>44936</v>
      </c>
      <c r="D35" s="8"/>
      <c r="E35" s="20"/>
      <c r="F35"/>
      <c r="G35" s="19">
        <v>44954</v>
      </c>
    </row>
    <row r="36" spans="2:10" ht="25.8" x14ac:dyDescent="0.5">
      <c r="B36" s="7" t="s">
        <v>10</v>
      </c>
      <c r="C36" s="19">
        <v>44942</v>
      </c>
      <c r="D36" s="8"/>
      <c r="E36" s="20"/>
      <c r="F36"/>
      <c r="J36" s="1"/>
    </row>
    <row r="37" spans="2:10" ht="25.8" x14ac:dyDescent="0.5">
      <c r="B37" s="7" t="s">
        <v>10</v>
      </c>
      <c r="C37" s="19">
        <v>44930</v>
      </c>
      <c r="D37" s="8"/>
      <c r="E37" s="20"/>
      <c r="F37"/>
      <c r="G37" s="1"/>
    </row>
    <row r="38" spans="2:10" ht="25.8" x14ac:dyDescent="0.5">
      <c r="B38" s="7" t="s">
        <v>26</v>
      </c>
      <c r="C38" s="19">
        <v>44946</v>
      </c>
      <c r="D38" s="8"/>
      <c r="E38" s="20"/>
      <c r="F38"/>
      <c r="G38" s="1"/>
    </row>
    <row r="39" spans="2:10" ht="25.8" x14ac:dyDescent="0.5">
      <c r="B39" s="7" t="s">
        <v>10</v>
      </c>
      <c r="C39" s="19">
        <v>44929</v>
      </c>
      <c r="D39" s="8"/>
      <c r="E39" s="20"/>
      <c r="F39"/>
      <c r="G39" s="1"/>
    </row>
    <row r="40" spans="2:10" ht="25.8" x14ac:dyDescent="0.5">
      <c r="B40" s="7" t="s">
        <v>10</v>
      </c>
      <c r="C40" s="19">
        <v>44949</v>
      </c>
      <c r="D40" s="8"/>
      <c r="E40" s="20"/>
      <c r="F40"/>
      <c r="G40" s="1"/>
    </row>
    <row r="44" spans="2:10" ht="28.8" x14ac:dyDescent="0.55000000000000004">
      <c r="B44" s="18" t="s">
        <v>59</v>
      </c>
    </row>
    <row r="46" spans="2:10" ht="23.4" x14ac:dyDescent="0.45">
      <c r="B46" s="10" t="s">
        <v>105</v>
      </c>
      <c r="F46"/>
    </row>
    <row r="47" spans="2:10" ht="23.4" x14ac:dyDescent="0.45">
      <c r="B47" s="10" t="s">
        <v>106</v>
      </c>
      <c r="F47"/>
    </row>
    <row r="50" spans="2:7" ht="28.8" x14ac:dyDescent="0.55000000000000004">
      <c r="C50" s="2" t="s">
        <v>32</v>
      </c>
      <c r="D50" s="2" t="s">
        <v>33</v>
      </c>
      <c r="F50"/>
    </row>
    <row r="51" spans="2:7" ht="23.4" x14ac:dyDescent="0.45">
      <c r="C51" s="9" t="s">
        <v>34</v>
      </c>
      <c r="D51" s="9" t="s">
        <v>36</v>
      </c>
      <c r="F51"/>
    </row>
    <row r="52" spans="2:7" ht="23.4" x14ac:dyDescent="0.45">
      <c r="C52" s="9" t="s">
        <v>35</v>
      </c>
      <c r="D52" s="9" t="s">
        <v>37</v>
      </c>
      <c r="F52"/>
    </row>
    <row r="53" spans="2:7" ht="23.4" x14ac:dyDescent="0.45">
      <c r="C53" s="9" t="s">
        <v>38</v>
      </c>
      <c r="D53" s="9" t="s">
        <v>39</v>
      </c>
      <c r="F53"/>
    </row>
    <row r="54" spans="2:7" x14ac:dyDescent="0.3">
      <c r="C54"/>
      <c r="F54"/>
    </row>
    <row r="55" spans="2:7" ht="28.8" x14ac:dyDescent="0.55000000000000004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5.8" x14ac:dyDescent="0.5">
      <c r="B56" s="7" t="s">
        <v>3</v>
      </c>
      <c r="C56" s="7">
        <v>9</v>
      </c>
      <c r="D56" s="8"/>
      <c r="E56" s="8"/>
      <c r="F56" s="8"/>
      <c r="G56" s="8"/>
    </row>
    <row r="57" spans="2:7" ht="25.8" x14ac:dyDescent="0.5">
      <c r="B57" s="7" t="s">
        <v>4</v>
      </c>
      <c r="C57" s="7">
        <v>5</v>
      </c>
      <c r="D57" s="8"/>
      <c r="E57" s="8"/>
      <c r="F57" s="8"/>
      <c r="G57" s="8"/>
    </row>
    <row r="58" spans="2:7" ht="25.8" x14ac:dyDescent="0.5">
      <c r="B58" s="7" t="s">
        <v>5</v>
      </c>
      <c r="C58" s="7">
        <v>5</v>
      </c>
      <c r="D58" s="8"/>
      <c r="E58" s="8"/>
      <c r="F58" s="8"/>
      <c r="G58" s="8"/>
    </row>
    <row r="59" spans="2:7" ht="25.8" x14ac:dyDescent="0.5">
      <c r="B59" s="7" t="s">
        <v>6</v>
      </c>
      <c r="C59" s="7">
        <v>7</v>
      </c>
      <c r="D59" s="8"/>
      <c r="E59" s="8"/>
      <c r="F59" s="8"/>
      <c r="G59" s="8"/>
    </row>
    <row r="60" spans="2:7" ht="25.8" x14ac:dyDescent="0.5">
      <c r="B60" s="7" t="s">
        <v>31</v>
      </c>
      <c r="C60" s="7">
        <v>1.5</v>
      </c>
      <c r="D60" s="8"/>
      <c r="E60" s="8"/>
      <c r="F60" s="8"/>
      <c r="G60" s="8"/>
    </row>
    <row r="61" spans="2:7" ht="25.8" x14ac:dyDescent="0.5">
      <c r="B61" s="7" t="s">
        <v>17</v>
      </c>
      <c r="C61" s="7">
        <v>9</v>
      </c>
      <c r="D61" s="8"/>
      <c r="E61" s="8"/>
      <c r="F61" s="8"/>
      <c r="G61" s="8"/>
    </row>
    <row r="65" spans="2:6" ht="31.2" x14ac:dyDescent="0.6">
      <c r="B65" s="4" t="s">
        <v>59</v>
      </c>
      <c r="D65"/>
      <c r="F65"/>
    </row>
    <row r="66" spans="2:6" ht="31.2" x14ac:dyDescent="0.6">
      <c r="B66" s="4"/>
      <c r="D66"/>
      <c r="F66"/>
    </row>
    <row r="67" spans="2:6" ht="23.4" x14ac:dyDescent="0.45">
      <c r="B67" s="10" t="s">
        <v>107</v>
      </c>
      <c r="D67"/>
      <c r="F67"/>
    </row>
    <row r="68" spans="2:6" ht="23.4" x14ac:dyDescent="0.45">
      <c r="B68" s="22" t="s">
        <v>108</v>
      </c>
      <c r="D68"/>
      <c r="F68"/>
    </row>
    <row r="69" spans="2:6" ht="23.4" x14ac:dyDescent="0.45">
      <c r="B69" s="22" t="s">
        <v>109</v>
      </c>
      <c r="D69"/>
      <c r="F69"/>
    </row>
    <row r="70" spans="2:6" ht="23.4" x14ac:dyDescent="0.45">
      <c r="B70" s="5"/>
      <c r="D70"/>
      <c r="F70"/>
    </row>
    <row r="71" spans="2:6" ht="25.8" x14ac:dyDescent="0.5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25.8" x14ac:dyDescent="0.5">
      <c r="B72" s="7" t="s">
        <v>93</v>
      </c>
      <c r="C72" s="8"/>
      <c r="D72" s="8"/>
      <c r="E72" s="8"/>
      <c r="F72"/>
    </row>
    <row r="73" spans="2:6" ht="25.8" x14ac:dyDescent="0.5">
      <c r="B73" s="7" t="s">
        <v>94</v>
      </c>
      <c r="C73" s="8"/>
      <c r="D73" s="8"/>
      <c r="E73" s="8"/>
      <c r="F73"/>
    </row>
    <row r="74" spans="2:6" ht="25.8" x14ac:dyDescent="0.5">
      <c r="B74" s="7" t="s">
        <v>95</v>
      </c>
      <c r="C74" s="8"/>
      <c r="D74" s="8"/>
      <c r="E74" s="8"/>
      <c r="F74"/>
    </row>
    <row r="75" spans="2:6" ht="25.8" x14ac:dyDescent="0.5">
      <c r="B75" s="7" t="s">
        <v>96</v>
      </c>
      <c r="C75" s="8"/>
      <c r="D75" s="8"/>
      <c r="E75" s="8"/>
      <c r="F75"/>
    </row>
    <row r="76" spans="2:6" ht="25.8" x14ac:dyDescent="0.5">
      <c r="B76" s="7" t="s">
        <v>97</v>
      </c>
      <c r="C76" s="8"/>
      <c r="D76" s="8"/>
      <c r="E76" s="8"/>
      <c r="F76"/>
    </row>
    <row r="77" spans="2:6" ht="25.8" x14ac:dyDescent="0.5">
      <c r="B77" s="7" t="s">
        <v>98</v>
      </c>
      <c r="C77" s="8"/>
      <c r="D77" s="8"/>
      <c r="E77" s="8"/>
      <c r="F77"/>
    </row>
    <row r="78" spans="2:6" x14ac:dyDescent="0.3">
      <c r="D78"/>
      <c r="F78"/>
    </row>
    <row r="79" spans="2:6" x14ac:dyDescent="0.3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workbookViewId="0">
      <selection activeCell="B7" sqref="B7"/>
    </sheetView>
  </sheetViews>
  <sheetFormatPr defaultRowHeight="14.4" x14ac:dyDescent="0.3"/>
  <cols>
    <col min="2" max="2" width="27.33203125" style="1" customWidth="1"/>
    <col min="3" max="3" width="64.109375" style="1" customWidth="1"/>
    <col min="4" max="4" width="39.5546875" style="1" customWidth="1"/>
    <col min="5" max="5" width="23.6640625" customWidth="1"/>
    <col min="6" max="6" width="27.33203125" style="1" customWidth="1"/>
    <col min="7" max="7" width="27.33203125" customWidth="1"/>
    <col min="8" max="8" width="25.21875" customWidth="1"/>
  </cols>
  <sheetData>
    <row r="3" spans="2:6" ht="23.4" x14ac:dyDescent="0.45">
      <c r="B3" s="10" t="s">
        <v>111</v>
      </c>
      <c r="F3"/>
    </row>
    <row r="4" spans="2:6" ht="23.4" x14ac:dyDescent="0.45">
      <c r="B4" s="10" t="s">
        <v>112</v>
      </c>
      <c r="F4"/>
    </row>
    <row r="5" spans="2:6" ht="23.4" x14ac:dyDescent="0.45">
      <c r="B5"/>
      <c r="C5" s="5"/>
      <c r="F5"/>
    </row>
    <row r="7" spans="2:6" ht="25.8" x14ac:dyDescent="0.5">
      <c r="B7" s="6" t="s">
        <v>75</v>
      </c>
      <c r="C7" s="6" t="s">
        <v>2</v>
      </c>
      <c r="D7" s="6" t="s">
        <v>110</v>
      </c>
      <c r="F7"/>
    </row>
    <row r="8" spans="2:6" ht="25.8" x14ac:dyDescent="0.5">
      <c r="B8" s="7" t="s">
        <v>27</v>
      </c>
      <c r="C8" s="8"/>
      <c r="D8" s="8"/>
      <c r="F8"/>
    </row>
    <row r="9" spans="2:6" ht="25.8" x14ac:dyDescent="0.5">
      <c r="B9" s="7" t="s">
        <v>28</v>
      </c>
      <c r="C9" s="8"/>
      <c r="D9" s="8"/>
      <c r="E9" s="1" t="str" cm="1">
        <f t="array" ref="E9:E10">IF(B9={"A";"B"},"-","")</f>
        <v/>
      </c>
      <c r="F9"/>
    </row>
    <row r="10" spans="2:6" ht="25.8" x14ac:dyDescent="0.5">
      <c r="B10" s="7" t="s">
        <v>30</v>
      </c>
      <c r="C10" s="8"/>
      <c r="D10" s="8"/>
      <c r="E10" t="str">
        <v>-</v>
      </c>
    </row>
    <row r="11" spans="2:6" ht="25.8" x14ac:dyDescent="0.5">
      <c r="B11" s="7" t="s">
        <v>25</v>
      </c>
      <c r="C11" s="8"/>
      <c r="D11" s="8"/>
    </row>
    <row r="12" spans="2:6" ht="25.8" x14ac:dyDescent="0.5">
      <c r="B12" s="7" t="s">
        <v>27</v>
      </c>
      <c r="C12" s="8"/>
      <c r="D12" s="8"/>
    </row>
    <row r="13" spans="2:6" ht="25.8" x14ac:dyDescent="0.5">
      <c r="B13" s="7" t="s">
        <v>29</v>
      </c>
      <c r="C13" s="8"/>
      <c r="D13" s="8"/>
    </row>
    <row r="14" spans="2:6" x14ac:dyDescent="0.3">
      <c r="D14" s="1" t="str" cm="1">
        <f t="array" ref="D14">IF(SUM(IF(B14={"A";"B";"C"},1,0))&gt;=1,"Letra A, B ou C","-")</f>
        <v>-</v>
      </c>
    </row>
    <row r="16" spans="2:6" ht="28.8" x14ac:dyDescent="0.55000000000000004">
      <c r="B16" s="18" t="s">
        <v>59</v>
      </c>
    </row>
    <row r="18" spans="2:6" ht="23.4" x14ac:dyDescent="0.45">
      <c r="B18" s="10" t="s">
        <v>113</v>
      </c>
      <c r="F18"/>
    </row>
    <row r="19" spans="2:6" ht="23.4" x14ac:dyDescent="0.45">
      <c r="B19" s="10" t="s">
        <v>123</v>
      </c>
      <c r="F19"/>
    </row>
    <row r="20" spans="2:6" ht="23.4" x14ac:dyDescent="0.45">
      <c r="B20" s="10" t="s">
        <v>114</v>
      </c>
      <c r="F20"/>
    </row>
    <row r="23" spans="2:6" ht="25.8" x14ac:dyDescent="0.5">
      <c r="B23" s="6" t="s">
        <v>79</v>
      </c>
      <c r="C23" s="6" t="s">
        <v>2</v>
      </c>
    </row>
    <row r="24" spans="2:6" ht="25.8" x14ac:dyDescent="0.5">
      <c r="B24" s="7" t="s">
        <v>80</v>
      </c>
      <c r="C24" s="8"/>
    </row>
    <row r="25" spans="2:6" ht="25.8" x14ac:dyDescent="0.5">
      <c r="B25" s="7" t="s">
        <v>81</v>
      </c>
      <c r="C25" s="8"/>
    </row>
    <row r="26" spans="2:6" ht="25.8" x14ac:dyDescent="0.5">
      <c r="B26" s="7" t="s">
        <v>82</v>
      </c>
      <c r="C26" s="8"/>
    </row>
    <row r="27" spans="2:6" ht="25.8" x14ac:dyDescent="0.5">
      <c r="B27" s="7" t="s">
        <v>83</v>
      </c>
      <c r="C27" s="8"/>
    </row>
    <row r="28" spans="2:6" ht="25.8" x14ac:dyDescent="0.5">
      <c r="B28" s="7" t="s">
        <v>84</v>
      </c>
      <c r="C28" s="8"/>
    </row>
    <row r="31" spans="2:6" ht="28.8" x14ac:dyDescent="0.55000000000000004">
      <c r="B31" s="18" t="s">
        <v>59</v>
      </c>
    </row>
    <row r="33" spans="2:6" ht="23.4" x14ac:dyDescent="0.45">
      <c r="B33" s="10" t="s">
        <v>115</v>
      </c>
      <c r="F33"/>
    </row>
    <row r="34" spans="2:6" ht="23.4" x14ac:dyDescent="0.45">
      <c r="B34" s="10" t="s">
        <v>116</v>
      </c>
      <c r="F34"/>
    </row>
    <row r="35" spans="2:6" ht="23.4" x14ac:dyDescent="0.45">
      <c r="B35" s="10" t="s">
        <v>114</v>
      </c>
      <c r="F35"/>
    </row>
    <row r="38" spans="2:6" ht="25.8" x14ac:dyDescent="0.5">
      <c r="B38" s="6" t="s">
        <v>76</v>
      </c>
      <c r="C38" s="6" t="s">
        <v>2</v>
      </c>
    </row>
    <row r="39" spans="2:6" ht="25.8" x14ac:dyDescent="0.5">
      <c r="B39" s="7">
        <v>5</v>
      </c>
      <c r="C39" s="8"/>
    </row>
    <row r="40" spans="2:6" ht="25.8" x14ac:dyDescent="0.5">
      <c r="B40" s="7">
        <v>79</v>
      </c>
      <c r="C40" s="8"/>
    </row>
    <row r="41" spans="2:6" ht="25.8" x14ac:dyDescent="0.5">
      <c r="B41" s="7">
        <v>45</v>
      </c>
      <c r="C41" s="8"/>
    </row>
    <row r="42" spans="2:6" ht="25.8" x14ac:dyDescent="0.5">
      <c r="B42" s="7">
        <v>98</v>
      </c>
      <c r="C42" s="8"/>
    </row>
    <row r="43" spans="2:6" ht="25.8" x14ac:dyDescent="0.5">
      <c r="B43" s="7">
        <v>31</v>
      </c>
      <c r="C43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2020-07-19T00:45:10Z</dcterms:created>
  <dcterms:modified xsi:type="dcterms:W3CDTF">2022-12-19T02:49:34Z</dcterms:modified>
</cp:coreProperties>
</file>