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lax\Desktop\PowerConsumptionAnalysis\report\v2\"/>
    </mc:Choice>
  </mc:AlternateContent>
  <xr:revisionPtr revIDLastSave="0" documentId="13_ncr:1_{6FF76E22-92BF-4952-B586-5740FF14C7CF}" xr6:coauthVersionLast="47" xr6:coauthVersionMax="47" xr10:uidLastSave="{00000000-0000-0000-0000-000000000000}"/>
  <bookViews>
    <workbookView xWindow="-108" yWindow="-108" windowWidth="26136" windowHeight="16776" activeTab="1" xr2:uid="{00000000-000D-0000-FFFF-FFFF00000000}"/>
  </bookViews>
  <sheets>
    <sheet name="Consumption" sheetId="1" r:id="rId1"/>
    <sheet name="Resource 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4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</calcChain>
</file>

<file path=xl/sharedStrings.xml><?xml version="1.0" encoding="utf-8"?>
<sst xmlns="http://schemas.openxmlformats.org/spreadsheetml/2006/main" count="20" uniqueCount="14">
  <si>
    <t>x_val</t>
  </si>
  <si>
    <t>BASIC</t>
  </si>
  <si>
    <t>ORIGINAL</t>
  </si>
  <si>
    <t>OPTIMIZED</t>
  </si>
  <si>
    <t>ENHANCED-V1</t>
  </si>
  <si>
    <t>ENHANCED-V2</t>
  </si>
  <si>
    <t>RASPBERRY</t>
  </si>
  <si>
    <t>OPT-ORI</t>
  </si>
  <si>
    <t>ENH-ORI</t>
  </si>
  <si>
    <t>ENH-BAS</t>
  </si>
  <si>
    <t>RASP-BAS</t>
  </si>
  <si>
    <t>DESKTOP</t>
  </si>
  <si>
    <t>SERVER</t>
  </si>
  <si>
    <t>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</si>
</sst>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'Resource Usage'!$G$2</c:f>
              <c:strCache>
                <c:ptCount val="1"/>
                <c:pt idx="0">
                  <c:v>DESKTOP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'Resource Usage'!$J$3:$J$21</c:f>
              <c:numCache>
                <c:formatCode>General</c:formatCode>
                <c:ptCount val="19"/>
                <c:pt idx="0">
                  <c:v>375</c:v>
                </c:pt>
                <c:pt idx="1">
                  <c:v>750</c:v>
                </c:pt>
                <c:pt idx="2">
                  <c:v>1125</c:v>
                </c:pt>
                <c:pt idx="3">
                  <c:v>1500</c:v>
                </c:pt>
                <c:pt idx="4">
                  <c:v>1875</c:v>
                </c:pt>
                <c:pt idx="5">
                  <c:v>2250</c:v>
                </c:pt>
                <c:pt idx="6">
                  <c:v>2625</c:v>
                </c:pt>
                <c:pt idx="7">
                  <c:v>3000</c:v>
                </c:pt>
                <c:pt idx="8">
                  <c:v>3375</c:v>
                </c:pt>
                <c:pt idx="9">
                  <c:v>3750</c:v>
                </c:pt>
                <c:pt idx="10">
                  <c:v>4125</c:v>
                </c:pt>
                <c:pt idx="11">
                  <c:v>4500</c:v>
                </c:pt>
                <c:pt idx="12">
                  <c:v>4875</c:v>
                </c:pt>
                <c:pt idx="13">
                  <c:v>5250</c:v>
                </c:pt>
                <c:pt idx="14">
                  <c:v>5625</c:v>
                </c:pt>
                <c:pt idx="15">
                  <c:v>6000</c:v>
                </c:pt>
                <c:pt idx="16">
                  <c:v>6375</c:v>
                </c:pt>
                <c:pt idx="17">
                  <c:v>6750</c:v>
                </c:pt>
                <c:pt idx="18">
                  <c:v>7125</c:v>
                </c:pt>
              </c:numCache>
            </c:numRef>
          </c:cat>
          <c:val>
            <c:numRef>
              <c:f>'Resource Usage'!$G$3:$G$21</c:f>
              <c:numCache>
                <c:formatCode>General</c:formatCode>
                <c:ptCount val="19"/>
                <c:pt idx="0">
                  <c:v>56.338000000000001</c:v>
                </c:pt>
                <c:pt idx="1">
                  <c:v>83.424000000000007</c:v>
                </c:pt>
                <c:pt idx="2">
                  <c:v>29.251999999999999</c:v>
                </c:pt>
                <c:pt idx="3">
                  <c:v>29.251999999999999</c:v>
                </c:pt>
                <c:pt idx="4">
                  <c:v>29.251999999999999</c:v>
                </c:pt>
                <c:pt idx="5">
                  <c:v>29.251999999999999</c:v>
                </c:pt>
                <c:pt idx="6">
                  <c:v>29.251999999999999</c:v>
                </c:pt>
                <c:pt idx="7">
                  <c:v>29.251999999999999</c:v>
                </c:pt>
                <c:pt idx="8">
                  <c:v>29.251999999999999</c:v>
                </c:pt>
                <c:pt idx="9">
                  <c:v>29.251999999999999</c:v>
                </c:pt>
                <c:pt idx="10">
                  <c:v>29.251999999999999</c:v>
                </c:pt>
                <c:pt idx="11">
                  <c:v>29.251999999999999</c:v>
                </c:pt>
                <c:pt idx="12">
                  <c:v>29.251999999999999</c:v>
                </c:pt>
                <c:pt idx="13">
                  <c:v>29.251999999999999</c:v>
                </c:pt>
                <c:pt idx="14">
                  <c:v>29.251999999999999</c:v>
                </c:pt>
                <c:pt idx="15">
                  <c:v>29.251999999999999</c:v>
                </c:pt>
                <c:pt idx="16">
                  <c:v>29.251999999999999</c:v>
                </c:pt>
                <c:pt idx="17">
                  <c:v>29.251999999999999</c:v>
                </c:pt>
                <c:pt idx="18">
                  <c:v>29.251999999999999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3-4C40-9E8C-1230A96B2DB0}"/>
            </c:ext>
          </c:extLst>
        </c:ser>
        <c:ser>
          <c:idx val="1"/>
          <c:order val="1"/>
          <c:tx>
            <c:strRef>
              <c:f>'Resource Usage'!$H$2</c:f>
              <c:strCache>
                <c:ptCount val="1"/>
                <c:pt idx="0">
                  <c:v>SERVER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'Resource Usage'!$J$3:$J$21</c:f>
              <c:numCache>
                <c:formatCode>General</c:formatCode>
                <c:ptCount val="19"/>
                <c:pt idx="0">
                  <c:v>375</c:v>
                </c:pt>
                <c:pt idx="1">
                  <c:v>750</c:v>
                </c:pt>
                <c:pt idx="2">
                  <c:v>1125</c:v>
                </c:pt>
                <c:pt idx="3">
                  <c:v>1500</c:v>
                </c:pt>
                <c:pt idx="4">
                  <c:v>1875</c:v>
                </c:pt>
                <c:pt idx="5">
                  <c:v>2250</c:v>
                </c:pt>
                <c:pt idx="6">
                  <c:v>2625</c:v>
                </c:pt>
                <c:pt idx="7">
                  <c:v>3000</c:v>
                </c:pt>
                <c:pt idx="8">
                  <c:v>3375</c:v>
                </c:pt>
                <c:pt idx="9">
                  <c:v>3750</c:v>
                </c:pt>
                <c:pt idx="10">
                  <c:v>4125</c:v>
                </c:pt>
                <c:pt idx="11">
                  <c:v>4500</c:v>
                </c:pt>
                <c:pt idx="12">
                  <c:v>4875</c:v>
                </c:pt>
                <c:pt idx="13">
                  <c:v>5250</c:v>
                </c:pt>
                <c:pt idx="14">
                  <c:v>5625</c:v>
                </c:pt>
                <c:pt idx="15">
                  <c:v>6000</c:v>
                </c:pt>
                <c:pt idx="16">
                  <c:v>6375</c:v>
                </c:pt>
                <c:pt idx="17">
                  <c:v>6750</c:v>
                </c:pt>
                <c:pt idx="18">
                  <c:v>7125</c:v>
                </c:pt>
              </c:numCache>
            </c:numRef>
          </c:cat>
          <c:val>
            <c:numRef>
              <c:f>'Resource Usage'!$H$3:$H$21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15.446999999999999</c:v>
                </c:pt>
                <c:pt idx="3">
                  <c:v>21.033999999999999</c:v>
                </c:pt>
                <c:pt idx="4">
                  <c:v>25.963999999999999</c:v>
                </c:pt>
                <c:pt idx="5">
                  <c:v>30.893999999999998</c:v>
                </c:pt>
                <c:pt idx="6">
                  <c:v>35.823999999999998</c:v>
                </c:pt>
                <c:pt idx="7">
                  <c:v>41.411000000000001</c:v>
                </c:pt>
                <c:pt idx="8">
                  <c:v>46.341000000000001</c:v>
                </c:pt>
                <c:pt idx="9">
                  <c:v>51.271000000000001</c:v>
                </c:pt>
                <c:pt idx="10">
                  <c:v>56.201000000000001</c:v>
                </c:pt>
                <c:pt idx="11">
                  <c:v>61.787999999999997</c:v>
                </c:pt>
                <c:pt idx="12">
                  <c:v>66.718000000000004</c:v>
                </c:pt>
                <c:pt idx="13">
                  <c:v>71.647999999999996</c:v>
                </c:pt>
                <c:pt idx="14">
                  <c:v>76.578000000000003</c:v>
                </c:pt>
                <c:pt idx="15">
                  <c:v>82.165000000000006</c:v>
                </c:pt>
                <c:pt idx="16">
                  <c:v>87.094999999999999</c:v>
                </c:pt>
                <c:pt idx="17">
                  <c:v>92.025000000000006</c:v>
                </c:pt>
                <c:pt idx="18">
                  <c:v>96.954999999999998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A3-4C40-9E8C-1230A96B2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307536"/>
        <c:axId val="1240307952"/>
      </c:barChart>
      <c:catAx>
        <c:axId val="12403075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07952"/>
        <c:crosses val="autoZero"/>
        <c:auto val="1"/>
        <c:lblAlgn val="ctr"/>
        <c:lblOffset val="100"/>
        <c:noMultiLvlLbl val="0"/>
      </c:catAx>
      <c:valAx>
        <c:axId val="12403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0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14</xdr:row>
      <xdr:rowOff>175260</xdr:rowOff>
    </xdr:from>
    <xdr:to>
      <xdr:col>14</xdr:col>
      <xdr:colOff>396240</xdr:colOff>
      <xdr:row>29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037222-3202-4828-B056-64335A144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N1" sqref="N1:O21"/>
    </sheetView>
  </sheetViews>
  <sheetFormatPr defaultRowHeight="14.4" x14ac:dyDescent="0.3"/>
  <cols>
    <col min="1" max="7" width="15.77734375" customWidth="1"/>
  </cols>
  <sheetData>
    <row r="1" spans="1:15" s="1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 t="s">
        <v>7</v>
      </c>
      <c r="L1" s="1" t="s">
        <v>8</v>
      </c>
      <c r="N1" s="1" t="s">
        <v>9</v>
      </c>
      <c r="O1" s="1" t="s">
        <v>10</v>
      </c>
    </row>
    <row r="2" spans="1:15" x14ac:dyDescent="0.3">
      <c r="A2">
        <v>375</v>
      </c>
      <c r="B2">
        <v>637.55999999999995</v>
      </c>
      <c r="C2">
        <v>1777.48</v>
      </c>
      <c r="D2">
        <v>1971.742</v>
      </c>
      <c r="E2">
        <v>881.822</v>
      </c>
      <c r="F2">
        <v>1119.271</v>
      </c>
      <c r="G2">
        <v>231.8</v>
      </c>
      <c r="K2">
        <f>(C2-D2)/C2*100</f>
        <v>-10.929068118909914</v>
      </c>
      <c r="L2">
        <f>(C2-F2)/C2*100</f>
        <v>37.030458851857688</v>
      </c>
      <c r="N2">
        <f>(B2-F2)/B2*100</f>
        <v>-75.555398707572635</v>
      </c>
      <c r="O2">
        <f>(B2-G2)/B2*100</f>
        <v>63.642637555681027</v>
      </c>
    </row>
    <row r="3" spans="1:15" x14ac:dyDescent="0.3">
      <c r="A3">
        <v>750</v>
      </c>
      <c r="B3">
        <v>875.6</v>
      </c>
      <c r="C3">
        <v>2015.52</v>
      </c>
      <c r="D3">
        <v>2108.4670000000001</v>
      </c>
      <c r="E3">
        <v>999.12400000000002</v>
      </c>
      <c r="F3">
        <v>1236.5309999999999</v>
      </c>
      <c r="G3">
        <v>259.76</v>
      </c>
      <c r="K3">
        <f t="shared" ref="K3:K21" si="0">(C3-D3)/C3*100</f>
        <v>-4.6115642613320693</v>
      </c>
      <c r="L3">
        <f t="shared" ref="L3:L21" si="1">(C3-F3)/C3*100</f>
        <v>38.649529649916644</v>
      </c>
      <c r="N3">
        <f t="shared" ref="N3:N21" si="2">(B3-F3)/B3*100</f>
        <v>-41.220991320237545</v>
      </c>
      <c r="O3">
        <f t="shared" ref="O3:O21" si="3">(B3-G3)/B3*100</f>
        <v>70.333485609867523</v>
      </c>
    </row>
    <row r="4" spans="1:15" x14ac:dyDescent="0.3">
      <c r="A4">
        <v>1125</v>
      </c>
      <c r="B4">
        <v>1110.52</v>
      </c>
      <c r="C4">
        <v>2250.44</v>
      </c>
      <c r="D4">
        <v>2162.453</v>
      </c>
      <c r="E4">
        <v>1123.046</v>
      </c>
      <c r="F4">
        <v>1290.5170000000001</v>
      </c>
      <c r="G4">
        <v>729.83699999999999</v>
      </c>
      <c r="K4">
        <f t="shared" si="0"/>
        <v>3.9097687563320984</v>
      </c>
      <c r="L4">
        <f t="shared" si="1"/>
        <v>42.654903041183054</v>
      </c>
      <c r="N4">
        <f t="shared" si="2"/>
        <v>-16.208352843712863</v>
      </c>
      <c r="O4">
        <f t="shared" si="3"/>
        <v>34.279706804019739</v>
      </c>
    </row>
    <row r="5" spans="1:15" x14ac:dyDescent="0.3">
      <c r="A5">
        <v>1500</v>
      </c>
      <c r="B5">
        <v>1314.52</v>
      </c>
      <c r="C5">
        <v>2454.44</v>
      </c>
      <c r="D5">
        <v>2195.6</v>
      </c>
      <c r="E5">
        <v>1233.7280000000001</v>
      </c>
      <c r="F5">
        <v>1323.664</v>
      </c>
      <c r="G5">
        <v>1023.152</v>
      </c>
      <c r="K5">
        <f t="shared" si="0"/>
        <v>10.545786411564356</v>
      </c>
      <c r="L5">
        <f t="shared" si="1"/>
        <v>46.070631182673033</v>
      </c>
      <c r="N5">
        <f t="shared" si="2"/>
        <v>-0.69561512947691972</v>
      </c>
      <c r="O5">
        <f t="shared" si="3"/>
        <v>22.165353132702425</v>
      </c>
    </row>
    <row r="6" spans="1:15" x14ac:dyDescent="0.3">
      <c r="A6">
        <v>1875</v>
      </c>
      <c r="B6">
        <v>1478.8</v>
      </c>
      <c r="C6">
        <v>2618.7199999999998</v>
      </c>
      <c r="D6">
        <v>2330.0830000000001</v>
      </c>
      <c r="E6">
        <v>1351.03</v>
      </c>
      <c r="F6">
        <v>1442.3910000000001</v>
      </c>
      <c r="G6">
        <v>1115.4369999999999</v>
      </c>
      <c r="K6">
        <f t="shared" si="0"/>
        <v>11.022064214578105</v>
      </c>
      <c r="L6">
        <f t="shared" si="1"/>
        <v>44.919999083521709</v>
      </c>
      <c r="N6">
        <f t="shared" si="2"/>
        <v>2.4620638355423234</v>
      </c>
      <c r="O6">
        <f t="shared" si="3"/>
        <v>24.571476873140387</v>
      </c>
    </row>
    <row r="7" spans="1:15" x14ac:dyDescent="0.3">
      <c r="A7">
        <v>2250</v>
      </c>
      <c r="B7">
        <v>1607.44</v>
      </c>
      <c r="C7">
        <v>2747.36</v>
      </c>
      <c r="D7">
        <v>2452.8589999999999</v>
      </c>
      <c r="E7">
        <v>1576.7180000000001</v>
      </c>
      <c r="F7">
        <v>1576.7180000000001</v>
      </c>
      <c r="G7">
        <v>1246.825</v>
      </c>
      <c r="K7">
        <f t="shared" si="0"/>
        <v>10.719417913924648</v>
      </c>
      <c r="L7">
        <f t="shared" si="1"/>
        <v>42.609705317104421</v>
      </c>
      <c r="N7">
        <f t="shared" si="2"/>
        <v>1.9112377444881288</v>
      </c>
      <c r="O7">
        <f t="shared" si="3"/>
        <v>22.434118847359777</v>
      </c>
    </row>
    <row r="8" spans="1:15" x14ac:dyDescent="0.3">
      <c r="A8">
        <v>2625</v>
      </c>
      <c r="B8">
        <v>1711.72</v>
      </c>
      <c r="C8">
        <v>2851.64</v>
      </c>
      <c r="D8">
        <v>2486.1480000000001</v>
      </c>
      <c r="E8">
        <v>1589.0150000000001</v>
      </c>
      <c r="F8">
        <v>1673.3879999999999</v>
      </c>
      <c r="G8">
        <v>1271.5119999999999</v>
      </c>
      <c r="K8">
        <f t="shared" si="0"/>
        <v>12.816905359722815</v>
      </c>
      <c r="L8">
        <f t="shared" si="1"/>
        <v>41.318399236930325</v>
      </c>
      <c r="N8">
        <f t="shared" si="2"/>
        <v>2.2393849461360564</v>
      </c>
      <c r="O8">
        <f t="shared" si="3"/>
        <v>25.717290211015825</v>
      </c>
    </row>
    <row r="9" spans="1:15" x14ac:dyDescent="0.3">
      <c r="A9">
        <v>3000</v>
      </c>
      <c r="B9">
        <v>1805.92</v>
      </c>
      <c r="C9">
        <v>2945.84</v>
      </c>
      <c r="D9">
        <v>2550.002</v>
      </c>
      <c r="E9">
        <v>1896.05</v>
      </c>
      <c r="F9">
        <v>1896.05</v>
      </c>
      <c r="G9">
        <v>1577.501</v>
      </c>
      <c r="K9">
        <f t="shared" si="0"/>
        <v>13.437185997881764</v>
      </c>
      <c r="L9">
        <f t="shared" si="1"/>
        <v>35.636354995519106</v>
      </c>
      <c r="N9">
        <f t="shared" si="2"/>
        <v>-4.9908080092141338</v>
      </c>
      <c r="O9">
        <f t="shared" si="3"/>
        <v>12.648345441658551</v>
      </c>
    </row>
    <row r="10" spans="1:15" x14ac:dyDescent="0.3">
      <c r="A10">
        <v>3375</v>
      </c>
      <c r="B10">
        <v>1903.48</v>
      </c>
      <c r="C10">
        <v>3043.4</v>
      </c>
      <c r="D10">
        <v>2674.2310000000002</v>
      </c>
      <c r="E10">
        <v>2014.0250000000001</v>
      </c>
      <c r="F10">
        <v>2014.0250000000001</v>
      </c>
      <c r="G10">
        <v>1677.5740000000001</v>
      </c>
      <c r="K10">
        <f t="shared" si="0"/>
        <v>12.130150489584013</v>
      </c>
      <c r="L10">
        <f t="shared" si="1"/>
        <v>33.82319116777289</v>
      </c>
      <c r="N10">
        <f t="shared" si="2"/>
        <v>-5.8075209616071657</v>
      </c>
      <c r="O10">
        <f t="shared" si="3"/>
        <v>11.868052199130013</v>
      </c>
    </row>
    <row r="11" spans="1:15" x14ac:dyDescent="0.3">
      <c r="A11">
        <v>3750</v>
      </c>
      <c r="B11">
        <v>2014.52</v>
      </c>
      <c r="C11">
        <v>3154.44</v>
      </c>
      <c r="D11">
        <v>2797.1260000000002</v>
      </c>
      <c r="E11">
        <v>1937.54</v>
      </c>
      <c r="F11">
        <v>2040.2239999999999</v>
      </c>
      <c r="G11">
        <v>1800.4770000000001</v>
      </c>
      <c r="K11">
        <f t="shared" si="0"/>
        <v>11.327335438302832</v>
      </c>
      <c r="L11">
        <f t="shared" si="1"/>
        <v>35.322149097779644</v>
      </c>
      <c r="N11">
        <f t="shared" si="2"/>
        <v>-1.2759366995611834</v>
      </c>
      <c r="O11">
        <f t="shared" si="3"/>
        <v>10.625012409904091</v>
      </c>
    </row>
    <row r="12" spans="1:15" x14ac:dyDescent="0.3">
      <c r="A12">
        <v>4125</v>
      </c>
      <c r="B12">
        <v>2144.16</v>
      </c>
      <c r="C12">
        <v>3284.08</v>
      </c>
      <c r="D12">
        <v>2813.5540000000001</v>
      </c>
      <c r="E12">
        <v>2273.0880000000002</v>
      </c>
      <c r="F12">
        <v>2273.0880000000002</v>
      </c>
      <c r="G12">
        <v>1816.8969999999999</v>
      </c>
      <c r="K12">
        <f t="shared" si="0"/>
        <v>14.327482887140382</v>
      </c>
      <c r="L12">
        <f t="shared" si="1"/>
        <v>30.784633748264344</v>
      </c>
      <c r="N12">
        <f t="shared" si="2"/>
        <v>-6.0129841056637723</v>
      </c>
      <c r="O12">
        <f t="shared" si="3"/>
        <v>15.262993433325869</v>
      </c>
    </row>
    <row r="13" spans="1:15" x14ac:dyDescent="0.3">
      <c r="A13">
        <v>4500</v>
      </c>
      <c r="B13">
        <v>2291.56</v>
      </c>
      <c r="C13">
        <v>3431.48</v>
      </c>
      <c r="D13">
        <v>2872.346</v>
      </c>
      <c r="E13">
        <v>2436.3780000000002</v>
      </c>
      <c r="F13">
        <v>2436.3780000000002</v>
      </c>
      <c r="G13">
        <v>2132.518</v>
      </c>
      <c r="K13">
        <f t="shared" si="0"/>
        <v>16.294252042850317</v>
      </c>
      <c r="L13">
        <f t="shared" si="1"/>
        <v>28.999207339107318</v>
      </c>
      <c r="N13">
        <f t="shared" si="2"/>
        <v>-6.3196250589118428</v>
      </c>
      <c r="O13">
        <f t="shared" si="3"/>
        <v>6.9403375866222099</v>
      </c>
    </row>
    <row r="14" spans="1:15" x14ac:dyDescent="0.3">
      <c r="A14">
        <v>4875</v>
      </c>
      <c r="B14">
        <v>2450.2399999999998</v>
      </c>
      <c r="C14">
        <v>3590.16</v>
      </c>
      <c r="D14">
        <v>3005.0210000000002</v>
      </c>
      <c r="E14">
        <v>2570.5239999999999</v>
      </c>
      <c r="F14">
        <v>2570.5239999999999</v>
      </c>
      <c r="G14">
        <v>2226.3220000000001</v>
      </c>
      <c r="K14">
        <f t="shared" si="0"/>
        <v>16.298410098714257</v>
      </c>
      <c r="L14">
        <f t="shared" si="1"/>
        <v>28.400851215544709</v>
      </c>
      <c r="N14">
        <f t="shared" si="2"/>
        <v>-4.9090701319054508</v>
      </c>
      <c r="O14">
        <f t="shared" si="3"/>
        <v>9.1386149928170184</v>
      </c>
    </row>
    <row r="15" spans="1:15" x14ac:dyDescent="0.3">
      <c r="A15">
        <v>5250</v>
      </c>
      <c r="B15">
        <v>2609.16</v>
      </c>
      <c r="C15">
        <v>3749.08</v>
      </c>
      <c r="D15">
        <v>3117.8560000000002</v>
      </c>
      <c r="E15">
        <v>2715.596</v>
      </c>
      <c r="F15">
        <v>2715.596</v>
      </c>
      <c r="G15">
        <v>2339.1840000000002</v>
      </c>
      <c r="K15">
        <f t="shared" si="0"/>
        <v>16.836770621059024</v>
      </c>
      <c r="L15">
        <f t="shared" si="1"/>
        <v>27.566336274499342</v>
      </c>
      <c r="N15">
        <f t="shared" si="2"/>
        <v>-4.079320547609198</v>
      </c>
      <c r="O15">
        <f t="shared" si="3"/>
        <v>10.347238191601882</v>
      </c>
    </row>
    <row r="16" spans="1:15" x14ac:dyDescent="0.3">
      <c r="A16">
        <v>5625</v>
      </c>
      <c r="B16">
        <v>2754.56</v>
      </c>
      <c r="C16">
        <v>3894.48</v>
      </c>
      <c r="D16">
        <v>3140.0720000000001</v>
      </c>
      <c r="E16">
        <v>2922.0880000000002</v>
      </c>
      <c r="F16">
        <v>2922.0880000000002</v>
      </c>
      <c r="G16">
        <v>2361.4160000000002</v>
      </c>
      <c r="K16">
        <f t="shared" si="0"/>
        <v>19.371212588073373</v>
      </c>
      <c r="L16">
        <f t="shared" si="1"/>
        <v>24.968468190875285</v>
      </c>
      <c r="N16">
        <f t="shared" si="2"/>
        <v>-6.0818424721189679</v>
      </c>
      <c r="O16">
        <f t="shared" si="3"/>
        <v>14.272479089219322</v>
      </c>
    </row>
    <row r="17" spans="1:15" x14ac:dyDescent="0.3">
      <c r="A17">
        <v>6000</v>
      </c>
      <c r="B17">
        <v>2873</v>
      </c>
      <c r="C17">
        <v>4012.92</v>
      </c>
      <c r="D17">
        <v>3359.453</v>
      </c>
      <c r="E17">
        <v>3149.056</v>
      </c>
      <c r="F17">
        <v>3149.056</v>
      </c>
      <c r="G17">
        <v>2798.7640000000001</v>
      </c>
      <c r="K17">
        <f t="shared" si="0"/>
        <v>16.284077429901419</v>
      </c>
      <c r="L17">
        <f t="shared" si="1"/>
        <v>21.52706757174327</v>
      </c>
      <c r="N17">
        <f t="shared" si="2"/>
        <v>-9.6086320918900103</v>
      </c>
      <c r="O17">
        <f t="shared" si="3"/>
        <v>2.5839192481726374</v>
      </c>
    </row>
    <row r="18" spans="1:15" x14ac:dyDescent="0.3">
      <c r="A18">
        <v>6375</v>
      </c>
      <c r="B18">
        <v>2955.2</v>
      </c>
      <c r="C18">
        <v>4095.12</v>
      </c>
      <c r="D18">
        <v>3360.768</v>
      </c>
      <c r="E18">
        <v>3144.6559999999999</v>
      </c>
      <c r="F18">
        <v>3144.6559999999999</v>
      </c>
      <c r="G18">
        <v>2800.0740000000001</v>
      </c>
      <c r="K18">
        <f t="shared" si="0"/>
        <v>17.932368282248138</v>
      </c>
      <c r="L18">
        <f t="shared" si="1"/>
        <v>23.209673953388425</v>
      </c>
      <c r="N18">
        <f t="shared" si="2"/>
        <v>-6.4109366540335717</v>
      </c>
      <c r="O18">
        <f t="shared" si="3"/>
        <v>5.2492555495397859</v>
      </c>
    </row>
    <row r="19" spans="1:15" x14ac:dyDescent="0.3">
      <c r="A19">
        <v>6750</v>
      </c>
      <c r="B19">
        <v>3000.8</v>
      </c>
      <c r="C19">
        <v>4140.72</v>
      </c>
      <c r="D19">
        <v>3475.38</v>
      </c>
      <c r="E19">
        <v>3050.8</v>
      </c>
      <c r="F19">
        <v>3135.7159999999999</v>
      </c>
      <c r="G19">
        <v>2914.7</v>
      </c>
      <c r="K19">
        <f t="shared" si="0"/>
        <v>16.068220019706718</v>
      </c>
      <c r="L19">
        <f t="shared" si="1"/>
        <v>24.27123785235419</v>
      </c>
      <c r="N19">
        <f t="shared" si="2"/>
        <v>-4.4960010663822878</v>
      </c>
      <c r="O19">
        <f t="shared" si="3"/>
        <v>2.8692348707011583</v>
      </c>
    </row>
    <row r="20" spans="1:15" x14ac:dyDescent="0.3">
      <c r="A20">
        <v>7125</v>
      </c>
      <c r="B20">
        <v>3024.04</v>
      </c>
      <c r="C20">
        <v>4163.96</v>
      </c>
      <c r="D20">
        <v>3458.44</v>
      </c>
      <c r="E20">
        <v>3074.04</v>
      </c>
      <c r="F20">
        <v>3150.92</v>
      </c>
      <c r="G20">
        <v>2897.76</v>
      </c>
      <c r="K20">
        <f t="shared" si="0"/>
        <v>16.94348648882314</v>
      </c>
      <c r="L20">
        <f t="shared" si="1"/>
        <v>24.328763965071708</v>
      </c>
      <c r="N20">
        <f t="shared" si="2"/>
        <v>-4.1957116969352297</v>
      </c>
      <c r="O20">
        <f t="shared" si="3"/>
        <v>4.1758706895411359</v>
      </c>
    </row>
    <row r="21" spans="1:15" x14ac:dyDescent="0.3">
      <c r="A21">
        <v>7500</v>
      </c>
      <c r="B21">
        <v>3060.56</v>
      </c>
      <c r="C21">
        <v>4200.4799999999996</v>
      </c>
      <c r="D21">
        <v>3763.645</v>
      </c>
      <c r="E21">
        <v>3110.56</v>
      </c>
      <c r="F21">
        <v>3241.1770000000001</v>
      </c>
      <c r="G21">
        <v>3025.4250000000002</v>
      </c>
      <c r="K21">
        <f t="shared" si="0"/>
        <v>10.399644802498752</v>
      </c>
      <c r="L21">
        <f t="shared" si="1"/>
        <v>22.837937569039717</v>
      </c>
      <c r="N21">
        <f t="shared" si="2"/>
        <v>-5.9014363384478719</v>
      </c>
      <c r="O21">
        <f t="shared" si="3"/>
        <v>1.1479925242439215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6CE6-1AA2-41F0-9C3F-7541B914BF84}">
  <dimension ref="A1:J22"/>
  <sheetViews>
    <sheetView showGridLines="0" tabSelected="1" workbookViewId="0">
      <selection activeCell="G2" sqref="G2:H21"/>
    </sheetView>
  </sheetViews>
  <sheetFormatPr defaultRowHeight="14.4" x14ac:dyDescent="0.3"/>
  <sheetData>
    <row r="1" spans="1:10" x14ac:dyDescent="0.3">
      <c r="A1" s="4" t="s">
        <v>3</v>
      </c>
      <c r="B1" s="4"/>
      <c r="D1" s="4" t="s">
        <v>13</v>
      </c>
      <c r="E1" s="4"/>
      <c r="G1" s="3" t="s">
        <v>6</v>
      </c>
      <c r="H1" s="3"/>
    </row>
    <row r="2" spans="1:10" x14ac:dyDescent="0.3">
      <c r="A2" s="1" t="s">
        <v>11</v>
      </c>
      <c r="B2" s="1" t="s">
        <v>12</v>
      </c>
      <c r="D2" s="1" t="s">
        <v>11</v>
      </c>
      <c r="E2" s="1" t="s">
        <v>12</v>
      </c>
      <c r="G2" s="1" t="s">
        <v>11</v>
      </c>
      <c r="H2" s="1" t="s">
        <v>12</v>
      </c>
    </row>
    <row r="3" spans="1:10" x14ac:dyDescent="0.3">
      <c r="A3" s="1">
        <v>14.433</v>
      </c>
      <c r="B3" s="1">
        <v>3.2869999999999999</v>
      </c>
      <c r="D3" s="2">
        <v>10.224</v>
      </c>
      <c r="E3" s="2">
        <v>5.5869999999999997</v>
      </c>
      <c r="G3">
        <v>56.338000000000001</v>
      </c>
      <c r="H3">
        <v>0</v>
      </c>
      <c r="J3">
        <v>375</v>
      </c>
    </row>
    <row r="4" spans="1:10" x14ac:dyDescent="0.3">
      <c r="A4" s="1">
        <v>12.329000000000001</v>
      </c>
      <c r="B4" s="1">
        <v>10.680999999999999</v>
      </c>
      <c r="D4" s="2">
        <v>12.329000000000001</v>
      </c>
      <c r="E4" s="2">
        <v>8.0519999999999996</v>
      </c>
      <c r="G4">
        <v>83.424000000000007</v>
      </c>
      <c r="H4">
        <v>0</v>
      </c>
      <c r="J4">
        <f>375+J3</f>
        <v>750</v>
      </c>
    </row>
    <row r="5" spans="1:10" x14ac:dyDescent="0.3">
      <c r="A5" s="1">
        <v>10.224</v>
      </c>
      <c r="B5" s="1">
        <v>18.076000000000001</v>
      </c>
      <c r="D5" s="2">
        <v>10.224</v>
      </c>
      <c r="E5" s="2">
        <v>15.446999999999999</v>
      </c>
      <c r="G5">
        <v>29.251999999999999</v>
      </c>
      <c r="H5">
        <v>15.446999999999999</v>
      </c>
      <c r="J5">
        <f t="shared" ref="J5:J22" si="0">375+J4</f>
        <v>1125</v>
      </c>
    </row>
    <row r="6" spans="1:10" x14ac:dyDescent="0.3">
      <c r="A6" s="1">
        <v>10.523999999999999</v>
      </c>
      <c r="B6" s="1">
        <v>22.513000000000002</v>
      </c>
      <c r="D6" s="2">
        <v>10.523999999999999</v>
      </c>
      <c r="E6" s="2">
        <v>19.884</v>
      </c>
      <c r="G6">
        <v>29.251999999999999</v>
      </c>
      <c r="H6">
        <v>21.033999999999999</v>
      </c>
      <c r="J6">
        <f t="shared" si="0"/>
        <v>1500</v>
      </c>
    </row>
    <row r="7" spans="1:10" x14ac:dyDescent="0.3">
      <c r="A7" s="1">
        <v>10.224</v>
      </c>
      <c r="B7" s="1">
        <v>27.936</v>
      </c>
      <c r="D7" s="2">
        <v>14.847</v>
      </c>
      <c r="E7" s="2">
        <v>19.760999999999999</v>
      </c>
      <c r="G7">
        <v>29.251999999999999</v>
      </c>
      <c r="H7">
        <v>25.963999999999999</v>
      </c>
      <c r="J7">
        <f t="shared" si="0"/>
        <v>1875</v>
      </c>
    </row>
    <row r="8" spans="1:10" x14ac:dyDescent="0.3">
      <c r="A8" s="1">
        <v>12.103</v>
      </c>
      <c r="B8" s="1">
        <v>30.648</v>
      </c>
      <c r="D8" s="2">
        <v>18.943999999999999</v>
      </c>
      <c r="E8" s="2">
        <v>19.884</v>
      </c>
      <c r="G8">
        <v>29.251999999999999</v>
      </c>
      <c r="H8">
        <v>30.893999999999998</v>
      </c>
      <c r="J8">
        <f t="shared" si="0"/>
        <v>2250</v>
      </c>
    </row>
    <row r="9" spans="1:10" x14ac:dyDescent="0.3">
      <c r="A9" s="1">
        <v>10.224</v>
      </c>
      <c r="B9" s="1">
        <v>37.795999999999999</v>
      </c>
      <c r="D9" s="2">
        <v>23.53</v>
      </c>
      <c r="E9" s="2">
        <v>19.637</v>
      </c>
      <c r="G9">
        <v>29.251999999999999</v>
      </c>
      <c r="H9">
        <v>35.823999999999998</v>
      </c>
      <c r="J9">
        <f t="shared" si="0"/>
        <v>2625</v>
      </c>
    </row>
    <row r="10" spans="1:10" x14ac:dyDescent="0.3">
      <c r="A10" s="1">
        <v>11.878</v>
      </c>
      <c r="B10" s="1">
        <v>40.753999999999998</v>
      </c>
      <c r="D10" s="2">
        <v>11.878</v>
      </c>
      <c r="E10" s="2">
        <v>38.781999999999996</v>
      </c>
      <c r="G10">
        <v>29.251999999999999</v>
      </c>
      <c r="H10">
        <v>41.411000000000001</v>
      </c>
      <c r="J10">
        <f t="shared" si="0"/>
        <v>3000</v>
      </c>
    </row>
    <row r="11" spans="1:10" x14ac:dyDescent="0.3">
      <c r="A11" s="1">
        <v>10.224</v>
      </c>
      <c r="B11" s="1">
        <v>47.655999999999999</v>
      </c>
      <c r="D11" s="2">
        <v>15.862</v>
      </c>
      <c r="E11" s="2">
        <v>39.027999999999999</v>
      </c>
      <c r="G11">
        <v>29.251999999999999</v>
      </c>
      <c r="H11">
        <v>46.341000000000001</v>
      </c>
      <c r="J11">
        <f t="shared" si="0"/>
        <v>3375</v>
      </c>
    </row>
    <row r="12" spans="1:10" x14ac:dyDescent="0.3">
      <c r="A12" s="1">
        <v>10.224</v>
      </c>
      <c r="B12" s="1">
        <v>52.585999999999999</v>
      </c>
      <c r="D12" s="2">
        <v>36.46</v>
      </c>
      <c r="E12" s="2">
        <v>19.143999999999998</v>
      </c>
      <c r="G12">
        <v>29.251999999999999</v>
      </c>
      <c r="H12">
        <v>51.271000000000001</v>
      </c>
      <c r="J12">
        <f t="shared" si="0"/>
        <v>3750</v>
      </c>
    </row>
    <row r="13" spans="1:10" x14ac:dyDescent="0.3">
      <c r="A13" s="1">
        <v>10.224</v>
      </c>
      <c r="B13" s="1">
        <v>57.515999999999998</v>
      </c>
      <c r="D13" s="2">
        <v>23.303999999999998</v>
      </c>
      <c r="E13" s="2">
        <v>39.274999999999999</v>
      </c>
      <c r="G13">
        <v>29.251999999999999</v>
      </c>
      <c r="H13">
        <v>56.201000000000001</v>
      </c>
      <c r="J13">
        <f t="shared" si="0"/>
        <v>4125</v>
      </c>
    </row>
    <row r="14" spans="1:10" x14ac:dyDescent="0.3">
      <c r="A14" s="1">
        <v>11.427</v>
      </c>
      <c r="B14" s="1">
        <v>60.966999999999999</v>
      </c>
      <c r="D14" s="2">
        <v>11.427</v>
      </c>
      <c r="E14" s="2">
        <v>59.652000000000001</v>
      </c>
      <c r="G14">
        <v>29.251999999999999</v>
      </c>
      <c r="H14">
        <v>61.787999999999997</v>
      </c>
      <c r="J14">
        <f t="shared" si="0"/>
        <v>4500</v>
      </c>
    </row>
    <row r="15" spans="1:10" x14ac:dyDescent="0.3">
      <c r="A15" s="1">
        <v>10.224</v>
      </c>
      <c r="B15" s="1">
        <v>67.375</v>
      </c>
      <c r="D15" s="2">
        <v>15.486000000000001</v>
      </c>
      <c r="E15" s="2">
        <v>59.652000000000001</v>
      </c>
      <c r="G15">
        <v>29.251999999999999</v>
      </c>
      <c r="H15">
        <v>66.718000000000004</v>
      </c>
      <c r="J15">
        <f t="shared" si="0"/>
        <v>4875</v>
      </c>
    </row>
    <row r="16" spans="1:10" x14ac:dyDescent="0.3">
      <c r="A16" s="1">
        <v>10.224</v>
      </c>
      <c r="B16" s="1">
        <v>72.305000000000007</v>
      </c>
      <c r="D16" s="2">
        <v>20.222000000000001</v>
      </c>
      <c r="E16" s="2">
        <v>58.911999999999999</v>
      </c>
      <c r="G16">
        <v>29.251999999999999</v>
      </c>
      <c r="H16">
        <v>71.647999999999996</v>
      </c>
      <c r="J16">
        <f t="shared" si="0"/>
        <v>5250</v>
      </c>
    </row>
    <row r="17" spans="1:10" x14ac:dyDescent="0.3">
      <c r="A17" s="1">
        <v>10.224</v>
      </c>
      <c r="B17" s="1">
        <v>77.234999999999999</v>
      </c>
      <c r="D17" s="2">
        <v>10.224</v>
      </c>
      <c r="E17" s="2">
        <v>76.578000000000003</v>
      </c>
      <c r="G17">
        <v>29.251999999999999</v>
      </c>
      <c r="H17">
        <v>76.578000000000003</v>
      </c>
      <c r="J17">
        <f t="shared" si="0"/>
        <v>5625</v>
      </c>
    </row>
    <row r="18" spans="1:10" x14ac:dyDescent="0.3">
      <c r="A18" s="1">
        <v>10.224</v>
      </c>
      <c r="B18" s="1">
        <v>82.165000000000006</v>
      </c>
      <c r="D18" s="2">
        <v>16.838999999999999</v>
      </c>
      <c r="E18" s="2">
        <v>73.62</v>
      </c>
      <c r="G18">
        <v>29.251999999999999</v>
      </c>
      <c r="H18">
        <v>82.165000000000006</v>
      </c>
      <c r="J18">
        <f t="shared" si="0"/>
        <v>6000</v>
      </c>
    </row>
    <row r="19" spans="1:10" x14ac:dyDescent="0.3">
      <c r="A19" s="1">
        <v>10.224</v>
      </c>
      <c r="B19" s="1">
        <v>87.094999999999999</v>
      </c>
      <c r="D19" s="2">
        <v>17.29</v>
      </c>
      <c r="E19" s="2">
        <v>78.057000000000002</v>
      </c>
      <c r="G19">
        <v>29.251999999999999</v>
      </c>
      <c r="H19">
        <v>87.094999999999999</v>
      </c>
      <c r="J19">
        <f t="shared" si="0"/>
        <v>6375</v>
      </c>
    </row>
    <row r="20" spans="1:10" x14ac:dyDescent="0.3">
      <c r="A20" s="1">
        <v>10.224</v>
      </c>
      <c r="B20" s="1">
        <v>92.025000000000006</v>
      </c>
      <c r="D20" s="2">
        <v>70.363</v>
      </c>
      <c r="E20" s="2">
        <v>18.405000000000001</v>
      </c>
      <c r="G20">
        <v>29.251999999999999</v>
      </c>
      <c r="H20">
        <v>92.025000000000006</v>
      </c>
      <c r="J20">
        <f t="shared" si="0"/>
        <v>6750</v>
      </c>
    </row>
    <row r="21" spans="1:10" x14ac:dyDescent="0.3">
      <c r="A21" s="1">
        <v>10.224</v>
      </c>
      <c r="B21" s="1">
        <v>96.954999999999998</v>
      </c>
      <c r="D21" s="2">
        <v>73.971999999999994</v>
      </c>
      <c r="E21" s="2">
        <v>19.390999999999998</v>
      </c>
      <c r="G21">
        <v>29.251999999999999</v>
      </c>
      <c r="H21">
        <v>96.954999999999998</v>
      </c>
      <c r="J21">
        <f t="shared" si="0"/>
        <v>7125</v>
      </c>
    </row>
    <row r="22" spans="1:10" x14ac:dyDescent="0.3">
      <c r="A22" s="1">
        <v>20.748000000000001</v>
      </c>
      <c r="B22" s="1">
        <v>89.56</v>
      </c>
      <c r="D22" s="2">
        <v>79.685000000000002</v>
      </c>
      <c r="E22" s="2">
        <v>17.911999999999999</v>
      </c>
      <c r="J22">
        <f t="shared" si="0"/>
        <v>7500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</vt:lpstr>
      <vt:lpstr>Resource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galantino</dc:creator>
  <cp:lastModifiedBy>stefano galantino</cp:lastModifiedBy>
  <dcterms:created xsi:type="dcterms:W3CDTF">2015-06-05T18:17:20Z</dcterms:created>
  <dcterms:modified xsi:type="dcterms:W3CDTF">2022-03-22T11:59:04Z</dcterms:modified>
</cp:coreProperties>
</file>