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vneet\Desktop\"/>
    </mc:Choice>
  </mc:AlternateContent>
  <bookViews>
    <workbookView minimized="1"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" l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E79" i="1"/>
  <c r="E66" i="1"/>
  <c r="E64" i="1"/>
  <c r="E63" i="1"/>
  <c r="E62" i="1"/>
  <c r="E61" i="1"/>
  <c r="E60" i="1"/>
  <c r="E58" i="1"/>
  <c r="E53" i="1"/>
  <c r="E52" i="1"/>
  <c r="E51" i="1"/>
  <c r="E50" i="1"/>
  <c r="E48" i="1"/>
  <c r="E47" i="1"/>
  <c r="E45" i="1"/>
  <c r="E44" i="1"/>
  <c r="E41" i="1"/>
  <c r="E40" i="1"/>
  <c r="E35" i="1"/>
  <c r="E34" i="1"/>
  <c r="E33" i="1"/>
  <c r="D33" i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E32" i="1"/>
  <c r="D32" i="1"/>
  <c r="E26" i="1"/>
  <c r="E25" i="1"/>
  <c r="E24" i="1"/>
  <c r="E19" i="1"/>
  <c r="E18" i="1"/>
  <c r="E17" i="1"/>
  <c r="E15" i="1"/>
  <c r="E10" i="1"/>
  <c r="E4" i="1"/>
</calcChain>
</file>

<file path=xl/sharedStrings.xml><?xml version="1.0" encoding="utf-8"?>
<sst xmlns="http://schemas.openxmlformats.org/spreadsheetml/2006/main" count="4" uniqueCount="4">
  <si>
    <t>DATE</t>
  </si>
  <si>
    <t>MONTH</t>
  </si>
  <si>
    <t>PLATTS SEA PRICES $/MT (APR-2015  TO OCT-2016)</t>
  </si>
  <si>
    <t>PP Prices SEA ($/MT)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</si>
</sst>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FF"/>
      <name val="Arial"/>
      <family val="2"/>
    </font>
    <font>
      <b/>
      <sz val="10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17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15" fontId="0" fillId="0" borderId="1" xfId="0" applyNumberForma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5"/>
  <sheetViews>
    <sheetView tabSelected="1" workbookViewId="0">
      <pane ySplit="3" topLeftCell="A68" activePane="bottomLeft" state="frozen"/>
      <selection pane="bottomLeft" activeCell="F72" sqref="F72"/>
    </sheetView>
  </sheetViews>
  <sheetFormatPr defaultRowHeight="15" x14ac:dyDescent="0.25"/>
  <cols>
    <col min="4" max="4" width="13" style="7" customWidth="1"/>
    <col min="5" max="5" width="18.75" customWidth="1"/>
  </cols>
  <sheetData>
    <row r="2" spans="2:6" x14ac:dyDescent="0.25">
      <c r="B2" s="11" t="s">
        <v>2</v>
      </c>
      <c r="C2" s="11"/>
      <c r="D2" s="11"/>
      <c r="E2" s="11"/>
      <c r="F2" s="11"/>
    </row>
    <row r="3" spans="2:6" x14ac:dyDescent="0.25">
      <c r="C3" s="6" t="s">
        <v>1</v>
      </c>
      <c r="D3" s="8" t="s">
        <v>0</v>
      </c>
      <c r="E3" s="12" t="s">
        <v>3</v>
      </c>
    </row>
    <row r="4" spans="2:6" x14ac:dyDescent="0.25">
      <c r="C4" s="1">
        <v>42095</v>
      </c>
      <c r="D4" s="9">
        <v>42095</v>
      </c>
      <c r="E4" s="2">
        <f>(1309+1311)/2</f>
        <v>1310</v>
      </c>
    </row>
    <row r="5" spans="2:6" x14ac:dyDescent="0.25">
      <c r="C5" s="1">
        <v>42095</v>
      </c>
      <c r="D5" s="9">
        <f t="shared" ref="D5:D26" si="0">D4+7</f>
        <v>42102</v>
      </c>
      <c r="E5" s="2">
        <v>1310</v>
      </c>
    </row>
    <row r="6" spans="2:6" x14ac:dyDescent="0.25">
      <c r="C6" s="1">
        <v>42095</v>
      </c>
      <c r="D6" s="9">
        <f t="shared" si="0"/>
        <v>42109</v>
      </c>
      <c r="E6" s="2">
        <v>1320</v>
      </c>
    </row>
    <row r="7" spans="2:6" x14ac:dyDescent="0.25">
      <c r="C7" s="1">
        <v>42095</v>
      </c>
      <c r="D7" s="9">
        <f t="shared" si="0"/>
        <v>42116</v>
      </c>
      <c r="E7" s="2">
        <v>1350</v>
      </c>
    </row>
    <row r="8" spans="2:6" x14ac:dyDescent="0.25">
      <c r="C8" s="1">
        <v>42095</v>
      </c>
      <c r="D8" s="9">
        <f t="shared" si="0"/>
        <v>42123</v>
      </c>
      <c r="E8" s="2">
        <v>1365</v>
      </c>
    </row>
    <row r="9" spans="2:6" x14ac:dyDescent="0.25">
      <c r="C9" s="1">
        <v>42125</v>
      </c>
      <c r="D9" s="9">
        <f t="shared" si="0"/>
        <v>42130</v>
      </c>
      <c r="E9" s="2">
        <v>1380</v>
      </c>
    </row>
    <row r="10" spans="2:6" x14ac:dyDescent="0.25">
      <c r="C10" s="1">
        <v>42125</v>
      </c>
      <c r="D10" s="9">
        <f t="shared" si="0"/>
        <v>42137</v>
      </c>
      <c r="E10" s="2">
        <f>1375</f>
        <v>1375</v>
      </c>
    </row>
    <row r="11" spans="2:6" x14ac:dyDescent="0.25">
      <c r="C11" s="1">
        <v>42125</v>
      </c>
      <c r="D11" s="9">
        <f t="shared" si="0"/>
        <v>42144</v>
      </c>
      <c r="E11" s="2">
        <v>1365</v>
      </c>
    </row>
    <row r="12" spans="2:6" x14ac:dyDescent="0.25">
      <c r="C12" s="1">
        <v>42125</v>
      </c>
      <c r="D12" s="9">
        <f t="shared" si="0"/>
        <v>42151</v>
      </c>
      <c r="E12" s="2">
        <v>1355</v>
      </c>
    </row>
    <row r="13" spans="2:6" x14ac:dyDescent="0.25">
      <c r="C13" s="1">
        <v>42156</v>
      </c>
      <c r="D13" s="9">
        <f t="shared" si="0"/>
        <v>42158</v>
      </c>
      <c r="E13" s="2">
        <v>1330</v>
      </c>
    </row>
    <row r="14" spans="2:6" x14ac:dyDescent="0.25">
      <c r="C14" s="1">
        <v>42156</v>
      </c>
      <c r="D14" s="9">
        <f t="shared" si="0"/>
        <v>42165</v>
      </c>
      <c r="E14" s="2">
        <v>1300</v>
      </c>
    </row>
    <row r="15" spans="2:6" x14ac:dyDescent="0.25">
      <c r="C15" s="1">
        <v>42156</v>
      </c>
      <c r="D15" s="9">
        <f t="shared" si="0"/>
        <v>42172</v>
      </c>
      <c r="E15" s="2">
        <f>(1269+1271)/2</f>
        <v>1270</v>
      </c>
    </row>
    <row r="16" spans="2:6" x14ac:dyDescent="0.25">
      <c r="C16" s="1">
        <v>42156</v>
      </c>
      <c r="D16" s="9">
        <f t="shared" si="0"/>
        <v>42179</v>
      </c>
      <c r="E16" s="2">
        <v>1251</v>
      </c>
    </row>
    <row r="17" spans="3:5" x14ac:dyDescent="0.25">
      <c r="C17" s="1">
        <v>42186</v>
      </c>
      <c r="D17" s="9">
        <f t="shared" si="0"/>
        <v>42186</v>
      </c>
      <c r="E17" s="2">
        <f>(1254+1256)/2</f>
        <v>1255</v>
      </c>
    </row>
    <row r="18" spans="3:5" x14ac:dyDescent="0.25">
      <c r="C18" s="1">
        <v>42186</v>
      </c>
      <c r="D18" s="9">
        <f t="shared" si="0"/>
        <v>42193</v>
      </c>
      <c r="E18" s="2">
        <f>(1216+1214)/2</f>
        <v>1215</v>
      </c>
    </row>
    <row r="19" spans="3:5" x14ac:dyDescent="0.25">
      <c r="C19" s="1">
        <v>42186</v>
      </c>
      <c r="D19" s="9">
        <f t="shared" si="0"/>
        <v>42200</v>
      </c>
      <c r="E19" s="2">
        <f>(1195+1197)/2</f>
        <v>1196</v>
      </c>
    </row>
    <row r="20" spans="3:5" x14ac:dyDescent="0.25">
      <c r="C20" s="1">
        <v>42186</v>
      </c>
      <c r="D20" s="9">
        <f t="shared" si="0"/>
        <v>42207</v>
      </c>
      <c r="E20" s="2">
        <v>1166</v>
      </c>
    </row>
    <row r="21" spans="3:5" x14ac:dyDescent="0.25">
      <c r="C21" s="1">
        <v>42186</v>
      </c>
      <c r="D21" s="9">
        <f t="shared" si="0"/>
        <v>42214</v>
      </c>
      <c r="E21" s="2">
        <v>1130</v>
      </c>
    </row>
    <row r="22" spans="3:5" x14ac:dyDescent="0.25">
      <c r="C22" s="1">
        <v>42217</v>
      </c>
      <c r="D22" s="10">
        <f t="shared" si="0"/>
        <v>42221</v>
      </c>
      <c r="E22" s="2">
        <v>1115</v>
      </c>
    </row>
    <row r="23" spans="3:5" x14ac:dyDescent="0.25">
      <c r="C23" s="1">
        <v>42217</v>
      </c>
      <c r="D23" s="9">
        <f t="shared" si="0"/>
        <v>42228</v>
      </c>
      <c r="E23" s="2">
        <v>1100</v>
      </c>
    </row>
    <row r="24" spans="3:5" x14ac:dyDescent="0.25">
      <c r="C24" s="1">
        <v>42217</v>
      </c>
      <c r="D24" s="9">
        <f t="shared" si="0"/>
        <v>42235</v>
      </c>
      <c r="E24" s="2">
        <f>(1046+1044)/2</f>
        <v>1045</v>
      </c>
    </row>
    <row r="25" spans="3:5" x14ac:dyDescent="0.25">
      <c r="C25" s="1">
        <v>42217</v>
      </c>
      <c r="D25" s="9">
        <f t="shared" si="0"/>
        <v>42242</v>
      </c>
      <c r="E25" s="2">
        <f>(996+994)/2</f>
        <v>995</v>
      </c>
    </row>
    <row r="26" spans="3:5" x14ac:dyDescent="0.25">
      <c r="C26" s="1">
        <v>42248</v>
      </c>
      <c r="D26" s="9">
        <f t="shared" si="0"/>
        <v>42249</v>
      </c>
      <c r="E26" s="2">
        <f>(1001+999)/2</f>
        <v>1000</v>
      </c>
    </row>
    <row r="27" spans="3:5" x14ac:dyDescent="0.25">
      <c r="C27" s="1">
        <v>42248</v>
      </c>
      <c r="D27" s="9">
        <f>D26+7</f>
        <v>42256</v>
      </c>
      <c r="E27" s="2">
        <v>1025</v>
      </c>
    </row>
    <row r="28" spans="3:5" x14ac:dyDescent="0.25">
      <c r="C28" s="1">
        <v>42248</v>
      </c>
      <c r="D28" s="9">
        <f>D27+7</f>
        <v>42263</v>
      </c>
      <c r="E28" s="2">
        <v>1050</v>
      </c>
    </row>
    <row r="29" spans="3:5" x14ac:dyDescent="0.25">
      <c r="C29" s="1">
        <v>42248</v>
      </c>
      <c r="D29" s="9">
        <f>D28+7</f>
        <v>42270</v>
      </c>
      <c r="E29" s="2">
        <v>1050</v>
      </c>
    </row>
    <row r="30" spans="3:5" x14ac:dyDescent="0.25">
      <c r="C30" s="1">
        <v>42248</v>
      </c>
      <c r="D30" s="9">
        <f>D29+7</f>
        <v>42277</v>
      </c>
      <c r="E30" s="2">
        <v>1040</v>
      </c>
    </row>
    <row r="31" spans="3:5" x14ac:dyDescent="0.25">
      <c r="C31" s="1">
        <v>42278</v>
      </c>
      <c r="D31" s="9">
        <v>42284</v>
      </c>
      <c r="E31" s="2">
        <v>1029</v>
      </c>
    </row>
    <row r="32" spans="3:5" x14ac:dyDescent="0.25">
      <c r="C32" s="1">
        <v>42278</v>
      </c>
      <c r="D32" s="9">
        <f t="shared" ref="D32:D85" si="1">D31+7</f>
        <v>42291</v>
      </c>
      <c r="E32" s="2">
        <f>(1019+1021)/2</f>
        <v>1020</v>
      </c>
    </row>
    <row r="33" spans="3:5" x14ac:dyDescent="0.25">
      <c r="C33" s="1">
        <v>42278</v>
      </c>
      <c r="D33" s="9">
        <f t="shared" si="1"/>
        <v>42298</v>
      </c>
      <c r="E33" s="2">
        <f>(1029+1031)/2</f>
        <v>1030</v>
      </c>
    </row>
    <row r="34" spans="3:5" x14ac:dyDescent="0.25">
      <c r="C34" s="1">
        <v>42278</v>
      </c>
      <c r="D34" s="10">
        <f t="shared" si="1"/>
        <v>42305</v>
      </c>
      <c r="E34" s="2">
        <f>(1004+1006)/2</f>
        <v>1005</v>
      </c>
    </row>
    <row r="35" spans="3:5" x14ac:dyDescent="0.25">
      <c r="C35" s="1">
        <v>42309</v>
      </c>
      <c r="D35" s="9">
        <f t="shared" si="1"/>
        <v>42312</v>
      </c>
      <c r="E35" s="2">
        <f>(994+996)/2</f>
        <v>995</v>
      </c>
    </row>
    <row r="36" spans="3:5" x14ac:dyDescent="0.25">
      <c r="C36" s="1">
        <v>42309</v>
      </c>
      <c r="D36" s="9">
        <f t="shared" si="1"/>
        <v>42319</v>
      </c>
      <c r="E36" s="2">
        <v>955</v>
      </c>
    </row>
    <row r="37" spans="3:5" x14ac:dyDescent="0.25">
      <c r="C37" s="1">
        <v>42309</v>
      </c>
      <c r="D37" s="9">
        <f t="shared" si="1"/>
        <v>42326</v>
      </c>
      <c r="E37" s="2">
        <v>945</v>
      </c>
    </row>
    <row r="38" spans="3:5" x14ac:dyDescent="0.25">
      <c r="C38" s="1">
        <v>42309</v>
      </c>
      <c r="D38" s="9">
        <f t="shared" si="1"/>
        <v>42333</v>
      </c>
      <c r="E38" s="2">
        <v>935</v>
      </c>
    </row>
    <row r="39" spans="3:5" x14ac:dyDescent="0.25">
      <c r="C39" s="1">
        <v>42339</v>
      </c>
      <c r="D39" s="9">
        <f t="shared" si="1"/>
        <v>42340</v>
      </c>
      <c r="E39" s="2">
        <v>905</v>
      </c>
    </row>
    <row r="40" spans="3:5" x14ac:dyDescent="0.25">
      <c r="C40" s="1">
        <v>42339</v>
      </c>
      <c r="D40" s="9">
        <f t="shared" si="1"/>
        <v>42347</v>
      </c>
      <c r="E40" s="2">
        <f>(891+889)/2</f>
        <v>890</v>
      </c>
    </row>
    <row r="41" spans="3:5" x14ac:dyDescent="0.25">
      <c r="C41" s="1">
        <v>42339</v>
      </c>
      <c r="D41" s="10">
        <f t="shared" si="1"/>
        <v>42354</v>
      </c>
      <c r="E41" s="2">
        <f>(864+866)/2</f>
        <v>865</v>
      </c>
    </row>
    <row r="42" spans="3:5" x14ac:dyDescent="0.25">
      <c r="C42" s="1">
        <v>42339</v>
      </c>
      <c r="D42" s="9">
        <f t="shared" si="1"/>
        <v>42361</v>
      </c>
      <c r="E42" s="2"/>
    </row>
    <row r="43" spans="3:5" x14ac:dyDescent="0.25">
      <c r="C43" s="1">
        <v>42339</v>
      </c>
      <c r="D43" s="9">
        <f t="shared" si="1"/>
        <v>42368</v>
      </c>
      <c r="E43" s="2"/>
    </row>
    <row r="44" spans="3:5" x14ac:dyDescent="0.25">
      <c r="C44" s="1">
        <v>42370</v>
      </c>
      <c r="D44" s="9">
        <f t="shared" si="1"/>
        <v>42375</v>
      </c>
      <c r="E44" s="2">
        <f>(859+861)/2</f>
        <v>860</v>
      </c>
    </row>
    <row r="45" spans="3:5" x14ac:dyDescent="0.25">
      <c r="C45" s="1">
        <v>42370</v>
      </c>
      <c r="D45" s="9">
        <f t="shared" si="1"/>
        <v>42382</v>
      </c>
      <c r="E45" s="2">
        <f>(849+851)/2</f>
        <v>850</v>
      </c>
    </row>
    <row r="46" spans="3:5" x14ac:dyDescent="0.25">
      <c r="C46" s="1">
        <v>42370</v>
      </c>
      <c r="D46" s="9">
        <f t="shared" si="1"/>
        <v>42389</v>
      </c>
      <c r="E46" s="2">
        <v>850</v>
      </c>
    </row>
    <row r="47" spans="3:5" x14ac:dyDescent="0.25">
      <c r="C47" s="1">
        <v>42370</v>
      </c>
      <c r="D47" s="9">
        <f t="shared" si="1"/>
        <v>42396</v>
      </c>
      <c r="E47" s="2">
        <f>(854+856)/2</f>
        <v>855</v>
      </c>
    </row>
    <row r="48" spans="3:5" x14ac:dyDescent="0.25">
      <c r="C48" s="1">
        <v>42401</v>
      </c>
      <c r="D48" s="9">
        <f t="shared" si="1"/>
        <v>42403</v>
      </c>
      <c r="E48" s="2">
        <f>(859+861)/2</f>
        <v>860</v>
      </c>
    </row>
    <row r="49" spans="3:5" x14ac:dyDescent="0.25">
      <c r="C49" s="1">
        <v>42401</v>
      </c>
      <c r="D49" s="9">
        <f t="shared" si="1"/>
        <v>42410</v>
      </c>
      <c r="E49" s="2">
        <v>860</v>
      </c>
    </row>
    <row r="50" spans="3:5" x14ac:dyDescent="0.25">
      <c r="C50" s="1">
        <v>42401</v>
      </c>
      <c r="D50" s="9">
        <f t="shared" si="1"/>
        <v>42417</v>
      </c>
      <c r="E50" s="2">
        <f>(871+869)/2</f>
        <v>870</v>
      </c>
    </row>
    <row r="51" spans="3:5" x14ac:dyDescent="0.25">
      <c r="C51" s="1">
        <v>42401</v>
      </c>
      <c r="D51" s="9">
        <f t="shared" si="1"/>
        <v>42424</v>
      </c>
      <c r="E51" s="2">
        <f>(904+906)/2</f>
        <v>905</v>
      </c>
    </row>
    <row r="52" spans="3:5" x14ac:dyDescent="0.25">
      <c r="C52" s="1">
        <v>42430</v>
      </c>
      <c r="D52" s="9">
        <f t="shared" si="1"/>
        <v>42431</v>
      </c>
      <c r="E52" s="2">
        <f>(931+929)/2</f>
        <v>930</v>
      </c>
    </row>
    <row r="53" spans="3:5" x14ac:dyDescent="0.25">
      <c r="C53" s="1">
        <v>42430</v>
      </c>
      <c r="D53" s="9">
        <f t="shared" si="1"/>
        <v>42438</v>
      </c>
      <c r="E53" s="3">
        <f>(946+944)/2</f>
        <v>945</v>
      </c>
    </row>
    <row r="54" spans="3:5" x14ac:dyDescent="0.25">
      <c r="C54" s="1">
        <v>42430</v>
      </c>
      <c r="D54" s="9">
        <f t="shared" si="1"/>
        <v>42445</v>
      </c>
      <c r="E54" s="3">
        <v>995</v>
      </c>
    </row>
    <row r="55" spans="3:5" x14ac:dyDescent="0.25">
      <c r="C55" s="1">
        <v>42430</v>
      </c>
      <c r="D55" s="9">
        <f t="shared" si="1"/>
        <v>42452</v>
      </c>
      <c r="E55" s="4">
        <v>1065</v>
      </c>
    </row>
    <row r="56" spans="3:5" x14ac:dyDescent="0.25">
      <c r="C56" s="1">
        <v>42430</v>
      </c>
      <c r="D56" s="9">
        <f t="shared" si="1"/>
        <v>42459</v>
      </c>
      <c r="E56" s="5">
        <v>1080</v>
      </c>
    </row>
    <row r="57" spans="3:5" x14ac:dyDescent="0.25">
      <c r="C57" s="1">
        <v>42461</v>
      </c>
      <c r="D57" s="9">
        <f t="shared" si="1"/>
        <v>42466</v>
      </c>
      <c r="E57" s="3">
        <v>1085</v>
      </c>
    </row>
    <row r="58" spans="3:5" x14ac:dyDescent="0.25">
      <c r="C58" s="1">
        <v>42461</v>
      </c>
      <c r="D58" s="9">
        <f t="shared" si="1"/>
        <v>42473</v>
      </c>
      <c r="E58" s="3">
        <f>(1079+1081)/2</f>
        <v>1080</v>
      </c>
    </row>
    <row r="59" spans="3:5" x14ac:dyDescent="0.25">
      <c r="C59" s="1">
        <v>42461</v>
      </c>
      <c r="D59" s="9">
        <f t="shared" si="1"/>
        <v>42480</v>
      </c>
      <c r="E59" s="3">
        <v>1055</v>
      </c>
    </row>
    <row r="60" spans="3:5" x14ac:dyDescent="0.25">
      <c r="C60" s="1">
        <v>42461</v>
      </c>
      <c r="D60" s="9">
        <f t="shared" si="1"/>
        <v>42487</v>
      </c>
      <c r="E60" s="3">
        <f>(1054+1056)/2</f>
        <v>1055</v>
      </c>
    </row>
    <row r="61" spans="3:5" x14ac:dyDescent="0.25">
      <c r="C61" s="1">
        <v>42491</v>
      </c>
      <c r="D61" s="9">
        <f t="shared" si="1"/>
        <v>42494</v>
      </c>
      <c r="E61" s="2">
        <f>(1039+1041)/2</f>
        <v>1040</v>
      </c>
    </row>
    <row r="62" spans="3:5" x14ac:dyDescent="0.25">
      <c r="C62" s="1">
        <v>42491</v>
      </c>
      <c r="D62" s="9">
        <f t="shared" si="1"/>
        <v>42501</v>
      </c>
      <c r="E62" s="2">
        <f>(1024+1026)/2</f>
        <v>1025</v>
      </c>
    </row>
    <row r="63" spans="3:5" x14ac:dyDescent="0.25">
      <c r="C63" s="1">
        <v>42491</v>
      </c>
      <c r="D63" s="9">
        <f t="shared" si="1"/>
        <v>42508</v>
      </c>
      <c r="E63" s="2">
        <f>(1004+1006)/2</f>
        <v>1005</v>
      </c>
    </row>
    <row r="64" spans="3:5" x14ac:dyDescent="0.25">
      <c r="C64" s="1">
        <v>42491</v>
      </c>
      <c r="D64" s="9">
        <f t="shared" si="1"/>
        <v>42515</v>
      </c>
      <c r="E64" s="2">
        <f>(979+981)/2</f>
        <v>980</v>
      </c>
    </row>
    <row r="65" spans="3:5" x14ac:dyDescent="0.25">
      <c r="C65" s="1">
        <v>42522</v>
      </c>
      <c r="D65" s="9">
        <f t="shared" si="1"/>
        <v>42522</v>
      </c>
      <c r="E65" s="2">
        <v>980</v>
      </c>
    </row>
    <row r="66" spans="3:5" x14ac:dyDescent="0.25">
      <c r="C66" s="1">
        <v>42522</v>
      </c>
      <c r="D66" s="9">
        <f t="shared" si="1"/>
        <v>42529</v>
      </c>
      <c r="E66" s="2">
        <f>(969+971)/2</f>
        <v>970</v>
      </c>
    </row>
    <row r="67" spans="3:5" x14ac:dyDescent="0.25">
      <c r="C67" s="1">
        <v>42522</v>
      </c>
      <c r="D67" s="9">
        <f t="shared" si="1"/>
        <v>42536</v>
      </c>
      <c r="E67" s="2"/>
    </row>
    <row r="68" spans="3:5" x14ac:dyDescent="0.25">
      <c r="C68" s="1">
        <v>42522</v>
      </c>
      <c r="D68" s="9">
        <f t="shared" si="1"/>
        <v>42543</v>
      </c>
      <c r="E68" s="2"/>
    </row>
    <row r="69" spans="3:5" x14ac:dyDescent="0.25">
      <c r="C69" s="1">
        <v>42522</v>
      </c>
      <c r="D69" s="9">
        <f t="shared" si="1"/>
        <v>42550</v>
      </c>
      <c r="E69" s="2"/>
    </row>
    <row r="70" spans="3:5" x14ac:dyDescent="0.25">
      <c r="C70" s="1">
        <v>42552</v>
      </c>
      <c r="D70" s="9">
        <f t="shared" si="1"/>
        <v>42557</v>
      </c>
      <c r="E70" s="2">
        <v>1050</v>
      </c>
    </row>
    <row r="71" spans="3:5" x14ac:dyDescent="0.25">
      <c r="C71" s="1">
        <v>42552</v>
      </c>
      <c r="D71" s="9">
        <f t="shared" si="1"/>
        <v>42564</v>
      </c>
      <c r="E71" s="2">
        <v>1055</v>
      </c>
    </row>
    <row r="72" spans="3:5" x14ac:dyDescent="0.25">
      <c r="C72" s="1">
        <v>42552</v>
      </c>
      <c r="D72" s="9">
        <f t="shared" si="1"/>
        <v>42571</v>
      </c>
      <c r="E72" s="2">
        <v>1060</v>
      </c>
    </row>
    <row r="73" spans="3:5" x14ac:dyDescent="0.25">
      <c r="C73" s="1">
        <v>42552</v>
      </c>
      <c r="D73" s="9">
        <f t="shared" si="1"/>
        <v>42578</v>
      </c>
      <c r="E73" s="2"/>
    </row>
    <row r="74" spans="3:5" x14ac:dyDescent="0.25">
      <c r="C74" s="1">
        <v>42583</v>
      </c>
      <c r="D74" s="9">
        <f t="shared" si="1"/>
        <v>42585</v>
      </c>
      <c r="E74" s="2">
        <v>1035</v>
      </c>
    </row>
    <row r="75" spans="3:5" x14ac:dyDescent="0.25">
      <c r="C75" s="1">
        <v>42583</v>
      </c>
      <c r="D75" s="9">
        <f t="shared" si="1"/>
        <v>42592</v>
      </c>
      <c r="E75" s="2">
        <v>1015</v>
      </c>
    </row>
    <row r="76" spans="3:5" x14ac:dyDescent="0.25">
      <c r="C76" s="1">
        <v>42583</v>
      </c>
      <c r="D76" s="9">
        <f t="shared" si="1"/>
        <v>42599</v>
      </c>
      <c r="E76" s="2">
        <v>985</v>
      </c>
    </row>
    <row r="77" spans="3:5" x14ac:dyDescent="0.25">
      <c r="C77" s="1">
        <v>42583</v>
      </c>
      <c r="D77" s="9">
        <f t="shared" si="1"/>
        <v>42606</v>
      </c>
      <c r="E77" s="2">
        <v>1015</v>
      </c>
    </row>
    <row r="78" spans="3:5" x14ac:dyDescent="0.25">
      <c r="C78" s="1">
        <v>42583</v>
      </c>
      <c r="D78" s="9">
        <f t="shared" si="1"/>
        <v>42613</v>
      </c>
      <c r="E78" s="2">
        <v>1015</v>
      </c>
    </row>
    <row r="79" spans="3:5" x14ac:dyDescent="0.25">
      <c r="C79" s="1">
        <v>42614</v>
      </c>
      <c r="D79" s="9">
        <f t="shared" si="1"/>
        <v>42620</v>
      </c>
      <c r="E79" s="2">
        <f>1010</f>
        <v>1010</v>
      </c>
    </row>
    <row r="80" spans="3:5" x14ac:dyDescent="0.25">
      <c r="C80" s="1">
        <v>42614</v>
      </c>
      <c r="D80" s="9">
        <f t="shared" si="1"/>
        <v>42627</v>
      </c>
      <c r="E80" s="2">
        <v>1025</v>
      </c>
    </row>
    <row r="81" spans="3:5" x14ac:dyDescent="0.25">
      <c r="C81" s="1">
        <v>42614</v>
      </c>
      <c r="D81" s="9">
        <f t="shared" si="1"/>
        <v>42634</v>
      </c>
      <c r="E81" s="2">
        <v>1015</v>
      </c>
    </row>
    <row r="82" spans="3:5" x14ac:dyDescent="0.25">
      <c r="C82" s="1">
        <v>42614</v>
      </c>
      <c r="D82" s="9">
        <f t="shared" si="1"/>
        <v>42641</v>
      </c>
      <c r="E82" s="2">
        <v>1005</v>
      </c>
    </row>
    <row r="83" spans="3:5" x14ac:dyDescent="0.25">
      <c r="C83" s="1">
        <v>42644</v>
      </c>
      <c r="D83" s="9">
        <f t="shared" si="1"/>
        <v>42648</v>
      </c>
      <c r="E83" s="2">
        <v>1005</v>
      </c>
    </row>
    <row r="84" spans="3:5" x14ac:dyDescent="0.25">
      <c r="C84" s="1">
        <v>42644</v>
      </c>
      <c r="D84" s="9">
        <f t="shared" si="1"/>
        <v>42655</v>
      </c>
      <c r="E84" s="2">
        <v>1025</v>
      </c>
    </row>
    <row r="85" spans="3:5" x14ac:dyDescent="0.25">
      <c r="C85" s="1">
        <v>42644</v>
      </c>
      <c r="D85" s="9">
        <f t="shared" si="1"/>
        <v>42662</v>
      </c>
      <c r="E85" s="2">
        <v>1035</v>
      </c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navneet</dc:creator>
  <cp:lastModifiedBy>navneet</cp:lastModifiedBy>
  <dcterms:created xsi:type="dcterms:W3CDTF">2016-10-25T07:58:16Z</dcterms:created>
  <dcterms:modified xsi:type="dcterms:W3CDTF">2016-10-25T12:17:15Z</dcterms:modified>
</cp:coreProperties>
</file>