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0" yWindow="60" windowWidth="14535" windowHeight="10860" activeTab="1"/>
  </bookViews>
  <sheets>
    <sheet name="вытеснение 1" sheetId="3" r:id="rId1"/>
    <sheet name="вытеснение 2" sheetId="5" r:id="rId2"/>
    <sheet name="Лист1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7" localSheetId="0">'[1]Cost est.'!#REF!</definedName>
    <definedName name="\7" localSheetId="1">'[1]Cost est.'!#REF!</definedName>
    <definedName name="\7">'[1]Cost est.'!#REF!</definedName>
    <definedName name="\a" localSheetId="0">'[2]Заполняет супервайзер'!#REF!</definedName>
    <definedName name="\a" localSheetId="1">'[2]Заполняет супервайзер'!#REF!</definedName>
    <definedName name="\a">'[2]Заполняет супервайзер'!#REF!</definedName>
    <definedName name="\b" localSheetId="0">'[2]Заполняет супервайзер'!#REF!</definedName>
    <definedName name="\b" localSheetId="1">'[2]Заполняет супервайзер'!#REF!</definedName>
    <definedName name="\b">'[2]Заполняет супервайзер'!#REF!</definedName>
    <definedName name="\c" localSheetId="0">'[2]Заполняет супервайзер'!#REF!</definedName>
    <definedName name="\c" localSheetId="1">'[2]Заполняет супервайзер'!#REF!</definedName>
    <definedName name="\c">'[2]Заполняет супервайзер'!#REF!</definedName>
    <definedName name="\d" localSheetId="0">'[2]Заполняет супервайзер'!#REF!</definedName>
    <definedName name="\d" localSheetId="1">'[2]Заполняет супервайзер'!#REF!</definedName>
    <definedName name="\d">'[2]Заполняет супервайзер'!#REF!</definedName>
    <definedName name="\e" localSheetId="0">'[2]Заполняет супервайзер'!#REF!</definedName>
    <definedName name="\e" localSheetId="1">'[2]Заполняет супервайзер'!#REF!</definedName>
    <definedName name="\e">'[2]Заполняет супервайзер'!#REF!</definedName>
    <definedName name="\f" localSheetId="0">'[2]Заполняет супервайзер'!#REF!</definedName>
    <definedName name="\f" localSheetId="1">'[2]Заполняет супервайзер'!#REF!</definedName>
    <definedName name="\f">'[2]Заполняет супервайзер'!#REF!</definedName>
    <definedName name="\g" localSheetId="0">'[2]Заполняет супервайзер'!#REF!</definedName>
    <definedName name="\g" localSheetId="1">'[2]Заполняет супервайзер'!#REF!</definedName>
    <definedName name="\g">'[2]Заполняет супервайзер'!#REF!</definedName>
    <definedName name="\h" localSheetId="0">'[2]Заполняет супервайзер'!#REF!</definedName>
    <definedName name="\h" localSheetId="1">'[2]Заполняет супервайзер'!#REF!</definedName>
    <definedName name="\h">'[2]Заполняет супервайзер'!#REF!</definedName>
    <definedName name="\i" localSheetId="0">'[2]Заполняет супервайзер'!#REF!</definedName>
    <definedName name="\i" localSheetId="1">'[2]Заполняет супервайзер'!#REF!</definedName>
    <definedName name="\i">'[2]Заполняет супервайзер'!#REF!</definedName>
    <definedName name="\j" localSheetId="0">'[2]Заполняет супервайзер'!#REF!</definedName>
    <definedName name="\j" localSheetId="1">'[2]Заполняет супервайзер'!#REF!</definedName>
    <definedName name="\j">'[2]Заполняет супервайзер'!#REF!</definedName>
    <definedName name="\K" localSheetId="0">#REF!</definedName>
    <definedName name="\K" localSheetId="1">#REF!</definedName>
    <definedName name="\K">#REF!</definedName>
    <definedName name="\L" localSheetId="0">#REF!</definedName>
    <definedName name="\L" localSheetId="1">#REF!</definedName>
    <definedName name="\L">#REF!</definedName>
    <definedName name="\m" localSheetId="0">'[2]Заполняет супервайзер'!#REF!</definedName>
    <definedName name="\m" localSheetId="1">'[2]Заполняет супервайзер'!#REF!</definedName>
    <definedName name="\m">'[2]Заполняет супервайзер'!#REF!</definedName>
    <definedName name="\n" localSheetId="0">'[2]Заполняет супервайзер'!#REF!</definedName>
    <definedName name="\n" localSheetId="1">'[2]Заполняет супервайзер'!#REF!</definedName>
    <definedName name="\n">'[2]Заполняет супервайзер'!#REF!</definedName>
    <definedName name="\x" localSheetId="0">'[2]Заполняет супервайзер'!#REF!</definedName>
    <definedName name="\x" localSheetId="1">'[2]Заполняет супервайзер'!#REF!</definedName>
    <definedName name="\x">'[2]Заполняет супервайзер'!#REF!</definedName>
    <definedName name="\y" localSheetId="0">'[2]Заполняет супервайзер'!#REF!</definedName>
    <definedName name="\y" localSheetId="1">'[2]Заполняет супервайзер'!#REF!</definedName>
    <definedName name="\y">'[2]Заполняет супервайзер'!#REF!</definedName>
    <definedName name="\z" localSheetId="0">'[2]Заполняет супервайзер'!#REF!</definedName>
    <definedName name="\z" localSheetId="1">'[2]Заполняет супервайзер'!#REF!</definedName>
    <definedName name="\z">'[2]Заполняет супервайзер'!#REF!</definedName>
    <definedName name="___JV1" localSheetId="0">#REF!</definedName>
    <definedName name="___JV1" localSheetId="1">#REF!</definedName>
    <definedName name="___JV1">#REF!</definedName>
    <definedName name="___NPT9" localSheetId="0">#REF!</definedName>
    <definedName name="___NPT9" localSheetId="1">#REF!</definedName>
    <definedName name="___NPT9">#REF!</definedName>
    <definedName name="___PT9" localSheetId="0">#REF!</definedName>
    <definedName name="___PT9" localSheetId="1">#REF!</definedName>
    <definedName name="___PT9">#REF!</definedName>
    <definedName name="___TT9" localSheetId="0">#REF!</definedName>
    <definedName name="___TT9" localSheetId="1">#REF!</definedName>
    <definedName name="___TT9">#REF!</definedName>
    <definedName name="__123Graph_A" localSheetId="0" hidden="1">'[2]Заполняет супервайзер'!#REF!</definedName>
    <definedName name="__123Graph_A" localSheetId="1" hidden="1">'[2]Заполняет супервайзер'!#REF!</definedName>
    <definedName name="__123Graph_A" hidden="1">'[2]Заполняет супервайзер'!#REF!</definedName>
    <definedName name="__123Graph_B" localSheetId="0" hidden="1">'[2]Заполняет супервайзер'!#REF!</definedName>
    <definedName name="__123Graph_B" localSheetId="1" hidden="1">'[2]Заполняет супервайзер'!#REF!</definedName>
    <definedName name="__123Graph_B" hidden="1">'[2]Заполняет супервайзер'!#REF!</definedName>
    <definedName name="__123Graph_X" localSheetId="0" hidden="1">'[2]Заполняет супервайзер'!#REF!</definedName>
    <definedName name="__123Graph_X" localSheetId="1" hidden="1">'[2]Заполняет супервайзер'!#REF!</definedName>
    <definedName name="__123Graph_X" hidden="1">'[2]Заполняет супервайзер'!#REF!</definedName>
    <definedName name="__JV1" localSheetId="0">#REF!</definedName>
    <definedName name="__JV1" localSheetId="1">#REF!</definedName>
    <definedName name="__JV1">#REF!</definedName>
    <definedName name="__NPT9" localSheetId="0">#REF!</definedName>
    <definedName name="__NPT9" localSheetId="1">#REF!</definedName>
    <definedName name="__NPT9">#REF!</definedName>
    <definedName name="__PT9" localSheetId="0">#REF!</definedName>
    <definedName name="__PT9" localSheetId="1">#REF!</definedName>
    <definedName name="__PT9">#REF!</definedName>
    <definedName name="__TT9" localSheetId="0">#REF!</definedName>
    <definedName name="__TT9" localSheetId="1">#REF!</definedName>
    <definedName name="__TT9">#REF!</definedName>
    <definedName name="_1__123Graph_AGRAPH_G" localSheetId="0" hidden="1">'[3]Заполняет супервайзер'!#REF!</definedName>
    <definedName name="_1__123Graph_AGRAPH_G" localSheetId="1" hidden="1">'[3]Заполняет супервайзер'!#REF!</definedName>
    <definedName name="_1__123Graph_AGRAPH_G" hidden="1">'[3]Заполняет супервайзер'!#REF!</definedName>
    <definedName name="_10__123Graph_XGRAPH_G" localSheetId="0" hidden="1">'[2]Заполняет супервайзер'!#REF!</definedName>
    <definedName name="_10__123Graph_XGRAPH_G" localSheetId="1" hidden="1">'[2]Заполняет супервайзер'!#REF!</definedName>
    <definedName name="_10__123Graph_XGRAPH_G" hidden="1">'[2]Заполняет супервайзер'!#REF!</definedName>
    <definedName name="_12__123Graph_XGRAPH_H" localSheetId="0" hidden="1">'[2]Заполняет супервайзер'!#REF!</definedName>
    <definedName name="_12__123Graph_XGRAPH_H" localSheetId="1" hidden="1">'[2]Заполняет супервайзер'!#REF!</definedName>
    <definedName name="_12__123Graph_XGRAPH_H" hidden="1">'[2]Заполняет супервайзер'!#REF!</definedName>
    <definedName name="_2__123Graph_AGRAPH_G" localSheetId="0" hidden="1">'[2]Заполняет супервайзер'!#REF!</definedName>
    <definedName name="_2__123Graph_AGRAPH_G" localSheetId="1" hidden="1">'[2]Заполняет супервайзер'!#REF!</definedName>
    <definedName name="_2__123Graph_AGRAPH_G" hidden="1">'[2]Заполняет супервайзер'!#REF!</definedName>
    <definedName name="_2__123Graph_AGRAPH_H" localSheetId="0" hidden="1">'[3]Заполняет супервайзер'!#REF!</definedName>
    <definedName name="_2__123Graph_AGRAPH_H" localSheetId="1" hidden="1">'[3]Заполняет супервайзер'!#REF!</definedName>
    <definedName name="_2__123Graph_AGRAPH_H" hidden="1">'[3]Заполняет супервайзер'!#REF!</definedName>
    <definedName name="_3__123Graph_BGRAPH_G" localSheetId="0" hidden="1">'[3]Заполняет супервайзер'!#REF!</definedName>
    <definedName name="_3__123Graph_BGRAPH_G" localSheetId="1" hidden="1">'[3]Заполняет супервайзер'!#REF!</definedName>
    <definedName name="_3__123Graph_BGRAPH_G" hidden="1">'[3]Заполняет супервайзер'!#REF!</definedName>
    <definedName name="_4__123Graph_AGRAPH_H" localSheetId="0" hidden="1">'[2]Заполняет супервайзер'!#REF!</definedName>
    <definedName name="_4__123Graph_AGRAPH_H" localSheetId="1" hidden="1">'[2]Заполняет супервайзер'!#REF!</definedName>
    <definedName name="_4__123Graph_AGRAPH_H" hidden="1">'[2]Заполняет супервайзер'!#REF!</definedName>
    <definedName name="_4__123Graph_BGRAPH_H" localSheetId="0" hidden="1">'[3]Заполняет супервайзер'!#REF!</definedName>
    <definedName name="_4__123Graph_BGRAPH_H" localSheetId="1" hidden="1">'[3]Заполняет супервайзер'!#REF!</definedName>
    <definedName name="_4__123Graph_BGRAPH_H" hidden="1">'[3]Заполняет супервайзер'!#REF!</definedName>
    <definedName name="_5__123Graph_XGRAPH_G" localSheetId="0" hidden="1">'[3]Заполняет супервайзер'!#REF!</definedName>
    <definedName name="_5__123Graph_XGRAPH_G" localSheetId="1" hidden="1">'[3]Заполняет супервайзер'!#REF!</definedName>
    <definedName name="_5__123Graph_XGRAPH_G" hidden="1">'[3]Заполняет супервайзер'!#REF!</definedName>
    <definedName name="_6__123Graph_BGRAPH_G" localSheetId="0" hidden="1">'[2]Заполняет супервайзер'!#REF!</definedName>
    <definedName name="_6__123Graph_BGRAPH_G" localSheetId="1" hidden="1">'[2]Заполняет супервайзер'!#REF!</definedName>
    <definedName name="_6__123Graph_BGRAPH_G" hidden="1">'[2]Заполняет супервайзер'!#REF!</definedName>
    <definedName name="_6__123Graph_XGRAPH_H" localSheetId="0" hidden="1">'[3]Заполняет супервайзер'!#REF!</definedName>
    <definedName name="_6__123Graph_XGRAPH_H" localSheetId="1" hidden="1">'[3]Заполняет супервайзер'!#REF!</definedName>
    <definedName name="_6__123Graph_XGRAPH_H" hidden="1">'[3]Заполняет супервайзер'!#REF!</definedName>
    <definedName name="_8__123Graph_BGRAPH_H" localSheetId="0" hidden="1">'[2]Заполняет супервайзер'!#REF!</definedName>
    <definedName name="_8__123Graph_BGRAPH_H" localSheetId="1" hidden="1">'[2]Заполняет супервайзер'!#REF!</definedName>
    <definedName name="_8__123Graph_BGRAPH_H" hidden="1">'[2]Заполняет супервайзер'!#REF!</definedName>
    <definedName name="_JV1" localSheetId="0">#REF!</definedName>
    <definedName name="_JV1" localSheetId="1">#REF!</definedName>
    <definedName name="_JV1">#REF!</definedName>
    <definedName name="_Key1" localSheetId="0" hidden="1">#REF!</definedName>
    <definedName name="_Key1" localSheetId="1" hidden="1">#REF!</definedName>
    <definedName name="_Key1" hidden="1">#REF!</definedName>
    <definedName name="_NPT9" localSheetId="0">#REF!</definedName>
    <definedName name="_NPT9" localSheetId="1">#REF!</definedName>
    <definedName name="_NPT9">#REF!</definedName>
    <definedName name="_Order1" hidden="1">255</definedName>
    <definedName name="_PT9" localSheetId="0">#REF!</definedName>
    <definedName name="_PT9" localSheetId="1">#REF!</definedName>
    <definedName name="_PT9">#REF!</definedName>
    <definedName name="_Sort" localSheetId="0" hidden="1">#REF!</definedName>
    <definedName name="_Sort" localSheetId="1" hidden="1">#REF!</definedName>
    <definedName name="_Sort" hidden="1">#REF!</definedName>
    <definedName name="_TT9" localSheetId="0">#REF!</definedName>
    <definedName name="_TT9" localSheetId="1">#REF!</definedName>
    <definedName name="_TT9">#REF!</definedName>
    <definedName name="a" localSheetId="0" hidden="1">#REF!</definedName>
    <definedName name="a" localSheetId="1" hidden="1">#REF!</definedName>
    <definedName name="a" hidden="1">#REF!</definedName>
    <definedName name="abc" localSheetId="0">'[4]Информ.по скв.'!#REF!</definedName>
    <definedName name="abc" localSheetId="1">'[4]Информ.по скв.'!#REF!</definedName>
    <definedName name="abc">'[4]Информ.по скв.'!#REF!</definedName>
    <definedName name="ad" localSheetId="0">#REF!</definedName>
    <definedName name="ad" localSheetId="1">#REF!</definedName>
    <definedName name="ad">#REF!</definedName>
    <definedName name="af" localSheetId="0">#REF!</definedName>
    <definedName name="af" localSheetId="1">#REF!</definedName>
    <definedName name="af">#REF!</definedName>
    <definedName name="AFE">[5]DAY!$F$8</definedName>
    <definedName name="After_Prod_M3" localSheetId="0">#REF!</definedName>
    <definedName name="After_Prod_M3" localSheetId="1">#REF!</definedName>
    <definedName name="After_Prod_M3">#REF!</definedName>
    <definedName name="asas" localSheetId="0">'[4]Информ.по скв.'!#REF!</definedName>
    <definedName name="asas" localSheetId="1">'[4]Информ.по скв.'!#REF!</definedName>
    <definedName name="asas">'[4]Информ.по скв.'!#REF!</definedName>
    <definedName name="Ask" localSheetId="0">#REF!</definedName>
    <definedName name="Ask" localSheetId="1">#REF!</definedName>
    <definedName name="Ask">#REF!</definedName>
    <definedName name="Asr" localSheetId="0">#REF!</definedName>
    <definedName name="Asr" localSheetId="1">#REF!</definedName>
    <definedName name="Asr">#REF!</definedName>
    <definedName name="Authorisers_list">[6]Definitions!$C$44:$C$51</definedName>
    <definedName name="Before_Prod_M3" localSheetId="0">#REF!</definedName>
    <definedName name="Before_Prod_M3" localSheetId="1">#REF!</definedName>
    <definedName name="Before_Prod_M3">#REF!</definedName>
    <definedName name="Before_ProdRate_M3" localSheetId="0">#REF!</definedName>
    <definedName name="Before_ProdRate_M3" localSheetId="1">#REF!</definedName>
    <definedName name="Before_ProdRate_M3">#REF!</definedName>
    <definedName name="BHA" localSheetId="0">#REF!</definedName>
    <definedName name="BHA" localSheetId="1">#REF!</definedName>
    <definedName name="BHA">#REF!</definedName>
    <definedName name="BhaComments" localSheetId="0">'[7]ПРИЛОЖЕНИЕ 36.2.'!#REF!</definedName>
    <definedName name="BhaComments" localSheetId="1">'[7]ПРИЛОЖЕНИЕ 36.2.'!#REF!</definedName>
    <definedName name="BhaComments">'[7]ПРИЛОЖЕНИЕ 36.2.'!#REF!</definedName>
    <definedName name="BhaName" localSheetId="0">'[7]ПРИЛОЖЕНИЕ 36.2.'!#REF!</definedName>
    <definedName name="BhaName" localSheetId="1">'[7]ПРИЛОЖЕНИЕ 36.2.'!#REF!</definedName>
    <definedName name="BhaName">'[7]ПРИЛОЖЕНИЕ 36.2.'!#REF!</definedName>
    <definedName name="BhaSchematic" localSheetId="0">'[7]ПРИЛОЖЕНИЕ 36.2.'!#REF!</definedName>
    <definedName name="BhaSchematic" localSheetId="1">'[7]ПРИЛОЖЕНИЕ 36.2.'!#REF!</definedName>
    <definedName name="BhaSchematic">'[7]ПРИЛОЖЕНИЕ 36.2.'!#REF!</definedName>
    <definedName name="BHCIP" localSheetId="0">#REF!</definedName>
    <definedName name="BHCIP" localSheetId="1">#REF!</definedName>
    <definedName name="BHCIP">#REF!</definedName>
    <definedName name="BitNozzleTFA" localSheetId="0">'[7]ПРИЛОЖЕНИЕ 36.2.'!#REF!</definedName>
    <definedName name="BitNozzleTFA" localSheetId="1">'[7]ПРИЛОЖЕНИЕ 36.2.'!#REF!</definedName>
    <definedName name="BitNozzleTFA">'[7]ПРИЛОЖЕНИЕ 36.2.'!#REF!</definedName>
    <definedName name="BitNozzleTFAUnits" localSheetId="0">'[7]ПРИЛОЖЕНИЕ 36.2.'!#REF!</definedName>
    <definedName name="BitNozzleTFAUnits" localSheetId="1">'[7]ПРИЛОЖЕНИЕ 36.2.'!#REF!</definedName>
    <definedName name="BitNozzleTFAUnits">'[7]ПРИЛОЖЕНИЕ 36.2.'!#REF!</definedName>
    <definedName name="BitNozzleUnit" localSheetId="0">'[7]ПРИЛОЖЕНИЕ 36.2.'!#REF!</definedName>
    <definedName name="BitNozzleUnit" localSheetId="1">'[7]ПРИЛОЖЕНИЕ 36.2.'!#REF!</definedName>
    <definedName name="BitNozzleUnit">'[7]ПРИЛОЖЕНИЕ 36.2.'!#REF!</definedName>
    <definedName name="Bop">1</definedName>
    <definedName name="BoreholeName" localSheetId="0">'[7]ПРИЛОЖЕНИЕ 36.2.'!#REF!</definedName>
    <definedName name="BoreholeName" localSheetId="1">'[7]ПРИЛОЖЕНИЕ 36.2.'!#REF!</definedName>
    <definedName name="BoreholeName">'[7]ПРИЛОЖЕНИЕ 36.2.'!#REF!</definedName>
    <definedName name="BuoyantWeightBelowJar" localSheetId="0">'[7]ПРИЛОЖЕНИЕ 36.2.'!#REF!</definedName>
    <definedName name="BuoyantWeightBelowJar" localSheetId="1">'[7]ПРИЛОЖЕНИЕ 36.2.'!#REF!</definedName>
    <definedName name="BuoyantWeightBelowJar">'[7]ПРИЛОЖЕНИЕ 36.2.'!#REF!</definedName>
    <definedName name="BuoyantWeightBelowJarUnits" localSheetId="0">'[7]ПРИЛОЖЕНИЕ 36.2.'!#REF!</definedName>
    <definedName name="BuoyantWeightBelowJarUnits" localSheetId="1">'[7]ПРИЛОЖЕНИЕ 36.2.'!#REF!</definedName>
    <definedName name="BuoyantWeightBelowJarUnits">'[7]ПРИЛОЖЕНИЕ 36.2.'!#REF!</definedName>
    <definedName name="Cas_ID" localSheetId="0">#REF!</definedName>
    <definedName name="Cas_ID" localSheetId="1">#REF!</definedName>
    <definedName name="Cas_ID">#REF!</definedName>
    <definedName name="Casing_ID" localSheetId="0">#REF!</definedName>
    <definedName name="Casing_ID" localSheetId="1">#REF!</definedName>
    <definedName name="Casing_ID">#REF!</definedName>
    <definedName name="CODE" localSheetId="0">'[2]Заполняет супервайзер'!#REF!</definedName>
    <definedName name="CODE" localSheetId="1">'[2]Заполняет супервайзер'!#REF!</definedName>
    <definedName name="CODE">'[2]Заполняет супервайзер'!#REF!</definedName>
    <definedName name="CODE2" localSheetId="0">'[2]Заполняет супервайзер'!#REF!</definedName>
    <definedName name="CODE2" localSheetId="1">'[2]Заполняет супервайзер'!#REF!</definedName>
    <definedName name="CODE2">'[2]Заполняет супервайзер'!#REF!</definedName>
    <definedName name="ConnectionUnits" localSheetId="0">'[7]ПРИЛОЖЕНИЕ 36.2.'!#REF!</definedName>
    <definedName name="ConnectionUnits" localSheetId="1">'[7]ПРИЛОЖЕНИЕ 36.2.'!#REF!</definedName>
    <definedName name="ConnectionUnits">'[7]ПРИЛОЖЕНИЕ 36.2.'!#REF!</definedName>
    <definedName name="COSTCAT" localSheetId="0">#REF!</definedName>
    <definedName name="COSTCAT" localSheetId="1">#REF!</definedName>
    <definedName name="COSTCAT">#REF!</definedName>
    <definedName name="COSTCAT2" localSheetId="0">#REF!</definedName>
    <definedName name="COSTCAT2" localSheetId="1">#REF!</definedName>
    <definedName name="COSTCAT2">#REF!</definedName>
    <definedName name="CumLengthUnits" localSheetId="0">'[7]ПРИЛОЖЕНИЕ 36.2.'!#REF!</definedName>
    <definedName name="CumLengthUnits" localSheetId="1">'[7]ПРИЛОЖЕНИЕ 36.2.'!#REF!</definedName>
    <definedName name="CumLengthUnits">'[7]ПРИЛОЖЕНИЕ 36.2.'!#REF!</definedName>
    <definedName name="CumWeightUnits" localSheetId="0">'[7]ПРИЛОЖЕНИЕ 36.2.'!#REF!</definedName>
    <definedName name="CumWeightUnits" localSheetId="1">'[7]ПРИЛОЖЕНИЕ 36.2.'!#REF!</definedName>
    <definedName name="CumWeightUnits">'[7]ПРИЛОЖЕНИЕ 36.2.'!#REF!</definedName>
    <definedName name="d" localSheetId="0">'[4]Информ.по скв.'!#REF!</definedName>
    <definedName name="d" localSheetId="1">'[4]Информ.по скв.'!#REF!</definedName>
    <definedName name="d">'[4]Информ.по скв.'!#REF!</definedName>
    <definedName name="dec" localSheetId="0">#REF!</definedName>
    <definedName name="dec" localSheetId="1">#REF!</definedName>
    <definedName name="dec">#REF!</definedName>
    <definedName name="DEFINITIONS" localSheetId="0">#REF!</definedName>
    <definedName name="DEFINITIONS" localSheetId="1">#REF!</definedName>
    <definedName name="DEFINITIONS">#REF!</definedName>
    <definedName name="DepthIn" localSheetId="0">'[7]ПРИЛОЖЕНИЕ 36.2.'!#REF!</definedName>
    <definedName name="DepthIn" localSheetId="1">'[7]ПРИЛОЖЕНИЕ 36.2.'!#REF!</definedName>
    <definedName name="DepthIn">'[7]ПРИЛОЖЕНИЕ 36.2.'!#REF!</definedName>
    <definedName name="DepthInUnits" localSheetId="0">'[7]ПРИЛОЖЕНИЕ 36.2.'!#REF!</definedName>
    <definedName name="DepthInUnits" localSheetId="1">'[7]ПРИЛОЖЕНИЕ 36.2.'!#REF!</definedName>
    <definedName name="DepthInUnits">'[7]ПРИЛОЖЕНИЕ 36.2.'!#REF!</definedName>
    <definedName name="DepthOut" localSheetId="0">'[7]ПРИЛОЖЕНИЕ 36.2.'!#REF!</definedName>
    <definedName name="DepthOut" localSheetId="1">'[7]ПРИЛОЖЕНИЕ 36.2.'!#REF!</definedName>
    <definedName name="DepthOut">'[7]ПРИЛОЖЕНИЕ 36.2.'!#REF!</definedName>
    <definedName name="DepthOutUnits" localSheetId="0">'[7]ПРИЛОЖЕНИЕ 36.2.'!#REF!</definedName>
    <definedName name="DepthOutUnits" localSheetId="1">'[7]ПРИЛОЖЕНИЕ 36.2.'!#REF!</definedName>
    <definedName name="DepthOutUnits">'[7]ПРИЛОЖЕНИЕ 36.2.'!#REF!</definedName>
    <definedName name="dfda" localSheetId="0">'[4]Информ.по скв.'!#REF!</definedName>
    <definedName name="dfda" localSheetId="1">'[4]Информ.по скв.'!#REF!</definedName>
    <definedName name="dfda">'[4]Информ.по скв.'!#REF!</definedName>
    <definedName name="dfddf" localSheetId="0">'[4]Информ.по скв.'!#REF!</definedName>
    <definedName name="dfddf" localSheetId="1">'[4]Информ.по скв.'!#REF!</definedName>
    <definedName name="dfddf">'[4]Информ.по скв.'!#REF!</definedName>
    <definedName name="dff" localSheetId="0">'[4]Информ.по скв.'!#REF!</definedName>
    <definedName name="dff" localSheetId="1">'[4]Информ.по скв.'!#REF!</definedName>
    <definedName name="dff">'[4]Информ.по скв.'!#REF!</definedName>
    <definedName name="dgg" localSheetId="0">'[4]Информ.по скв.'!#REF!</definedName>
    <definedName name="dgg" localSheetId="1">'[4]Информ.по скв.'!#REF!</definedName>
    <definedName name="dgg">'[4]Информ.по скв.'!#REF!</definedName>
    <definedName name="diag" localSheetId="0">#REF!</definedName>
    <definedName name="diag" localSheetId="1">#REF!</definedName>
    <definedName name="diag">#REF!</definedName>
    <definedName name="ds" localSheetId="0">'[4]Информ.по скв.'!#REF!</definedName>
    <definedName name="ds" localSheetId="1">'[4]Информ.по скв.'!#REF!</definedName>
    <definedName name="ds">'[4]Информ.по скв.'!#REF!</definedName>
    <definedName name="EDIT" localSheetId="0">'[1]Cost est.'!#REF!</definedName>
    <definedName name="EDIT" localSheetId="1">'[1]Cost est.'!#REF!</definedName>
    <definedName name="EDIT">'[1]Cost est.'!#REF!</definedName>
    <definedName name="ENDWK" localSheetId="0">'[2]Заполняет супервайзер'!#REF!</definedName>
    <definedName name="ENDWK" localSheetId="1">'[2]Заполняет супервайзер'!#REF!</definedName>
    <definedName name="ENDWK">'[2]Заполняет супервайзер'!#REF!</definedName>
    <definedName name="ESP_MD" localSheetId="0">#REF!</definedName>
    <definedName name="ESP_MD" localSheetId="1">#REF!</definedName>
    <definedName name="ESP_MD">#REF!</definedName>
    <definedName name="eweq" localSheetId="0">'[4]Информ.по скв.'!#REF!</definedName>
    <definedName name="eweq" localSheetId="1">'[4]Информ.по скв.'!#REF!</definedName>
    <definedName name="eweq">'[4]Информ.по скв.'!#REF!</definedName>
    <definedName name="Excel_BuiltIn__FilterDatabase_1" localSheetId="0">#REF!</definedName>
    <definedName name="Excel_BuiltIn__FilterDatabase_1" localSheetId="1">#REF!</definedName>
    <definedName name="Excel_BuiltIn__FilterDatabase_1">#REF!</definedName>
    <definedName name="Excel_BuiltIn__FilterDatabase_10_1" localSheetId="0">#REF!</definedName>
    <definedName name="Excel_BuiltIn__FilterDatabase_10_1" localSheetId="1">#REF!</definedName>
    <definedName name="Excel_BuiltIn__FilterDatabase_10_1">#REF!</definedName>
    <definedName name="Excel_BuiltIn_Print_Area_4_1" localSheetId="0">#REF!</definedName>
    <definedName name="Excel_BuiltIn_Print_Area_4_1" localSheetId="1">#REF!</definedName>
    <definedName name="Excel_BuiltIn_Print_Area_4_1">#REF!</definedName>
    <definedName name="Excel_BuiltIn_Print_Area_7" localSheetId="0">#REF!</definedName>
    <definedName name="Excel_BuiltIn_Print_Area_7" localSheetId="1">#REF!</definedName>
    <definedName name="Excel_BuiltIn_Print_Area_7">#REF!</definedName>
    <definedName name="Expected_End" localSheetId="0">#REF!</definedName>
    <definedName name="Expected_End" localSheetId="1">#REF!</definedName>
    <definedName name="Expected_End">#REF!</definedName>
    <definedName name="fad" localSheetId="0">'[4]Информ.по скв.'!#REF!</definedName>
    <definedName name="fad" localSheetId="1">'[4]Информ.по скв.'!#REF!</definedName>
    <definedName name="fad">'[4]Информ.по скв.'!#REF!</definedName>
    <definedName name="fewfw" localSheetId="0">'[4]Информ.по скв.'!#REF!</definedName>
    <definedName name="fewfw" localSheetId="1">'[4]Информ.по скв.'!#REF!</definedName>
    <definedName name="fewfw">'[4]Информ.по скв.'!#REF!</definedName>
    <definedName name="fgfg" localSheetId="0">'[4]Информ.по скв.'!#REF!</definedName>
    <definedName name="fgfg" localSheetId="1">'[4]Информ.по скв.'!#REF!</definedName>
    <definedName name="fgfg">'[4]Информ.по скв.'!#REF!</definedName>
    <definedName name="fgss" localSheetId="0">'[4]Информ.по скв.'!#REF!</definedName>
    <definedName name="fgss" localSheetId="1">'[4]Информ.по скв.'!#REF!</definedName>
    <definedName name="fgss">'[4]Информ.по скв.'!#REF!</definedName>
    <definedName name="FieldName" localSheetId="0">'[7]ПРИЛОЖЕНИЕ 36.2.'!#REF!</definedName>
    <definedName name="FieldName" localSheetId="1">'[7]ПРИЛОЖЕНИЕ 36.2.'!#REF!</definedName>
    <definedName name="FieldName">'[7]ПРИЛОЖЕНИЕ 36.2.'!#REF!</definedName>
    <definedName name="FishNeckUnits" localSheetId="0">'[7]ПРИЛОЖЕНИЕ 36.2.'!#REF!</definedName>
    <definedName name="FishNeckUnits" localSheetId="1">'[7]ПРИЛОЖЕНИЕ 36.2.'!#REF!</definedName>
    <definedName name="FishNeckUnits">'[7]ПРИЛОЖЕНИЕ 36.2.'!#REF!</definedName>
    <definedName name="fwe" localSheetId="0">'[4]Информ.по скв.'!#REF!</definedName>
    <definedName name="fwe" localSheetId="1">'[4]Информ.по скв.'!#REF!</definedName>
    <definedName name="fwe">'[4]Информ.по скв.'!#REF!</definedName>
    <definedName name="fwf" localSheetId="0">'[4]Информ.по скв.'!#REF!</definedName>
    <definedName name="fwf" localSheetId="1">'[4]Информ.по скв.'!#REF!</definedName>
    <definedName name="fwf">'[4]Информ.по скв.'!#REF!</definedName>
    <definedName name="gfg" localSheetId="0">'[4]Информ.по скв.'!#REF!</definedName>
    <definedName name="gfg" localSheetId="1">'[4]Информ.по скв.'!#REF!</definedName>
    <definedName name="gfg">'[4]Информ.по скв.'!#REF!</definedName>
    <definedName name="goback" localSheetId="0">[8]!goback</definedName>
    <definedName name="goback" localSheetId="1">[8]!goback</definedName>
    <definedName name="goback">[8]!goback</definedName>
    <definedName name="gotoliner2" localSheetId="0">[8]!gotoliner2</definedName>
    <definedName name="gotoliner2" localSheetId="1">[8]!gotoliner2</definedName>
    <definedName name="gotoliner2">[8]!gotoliner2</definedName>
    <definedName name="gotoprot1" localSheetId="0">[8]!gotoprot1</definedName>
    <definedName name="gotoprot1" localSheetId="1">[8]!gotoprot1</definedName>
    <definedName name="gotoprot1">[8]!gotoprot1</definedName>
    <definedName name="gotoprot2" localSheetId="0">[8]!gotoprot2</definedName>
    <definedName name="gotoprot2" localSheetId="1">[8]!gotoprot2</definedName>
    <definedName name="gotoprot2">[8]!gotoprot2</definedName>
    <definedName name="gotosurf" localSheetId="0">[8]!gotosurf</definedName>
    <definedName name="gotosurf" localSheetId="1">[8]!gotosurf</definedName>
    <definedName name="gotosurf">[8]!gotosurf</definedName>
    <definedName name="gototubing" localSheetId="0">[8]!gototubing</definedName>
    <definedName name="gototubing" localSheetId="1">[8]!gototubing</definedName>
    <definedName name="gototubing">[8]!gototubing</definedName>
    <definedName name="gr" localSheetId="0">#REF!</definedName>
    <definedName name="gr" localSheetId="1">#REF!</definedName>
    <definedName name="gr">#REF!</definedName>
    <definedName name="Help.ToggleHelpText">[9]!Help.ToggleHelpText</definedName>
    <definedName name="HelpAgain.ToggleHelpText">[9]!HelpAgain.ToggleHelpText</definedName>
    <definedName name="HoleSize" localSheetId="0">'[7]ПРИЛОЖЕНИЕ 36.2.'!#REF!</definedName>
    <definedName name="HoleSize" localSheetId="1">'[7]ПРИЛОЖЕНИЕ 36.2.'!#REF!</definedName>
    <definedName name="HoleSize">'[7]ПРИЛОЖЕНИЕ 36.2.'!#REF!</definedName>
    <definedName name="HoleSizeUnits" localSheetId="0">'[7]ПРИЛОЖЕНИЕ 36.2.'!#REF!</definedName>
    <definedName name="HoleSizeUnits" localSheetId="1">'[7]ПРИЛОЖЕНИЕ 36.2.'!#REF!</definedName>
    <definedName name="HoleSizeUnits">'[7]ПРИЛОЖЕНИЕ 36.2.'!#REF!</definedName>
    <definedName name="holesum" localSheetId="0">#REF!</definedName>
    <definedName name="holesum" localSheetId="1">#REF!</definedName>
    <definedName name="holesum">#REF!</definedName>
    <definedName name="INTRO_MENU" localSheetId="0">'[2]Заполняет супервайзер'!#REF!</definedName>
    <definedName name="INTRO_MENU" localSheetId="1">'[2]Заполняет супервайзер'!#REF!</definedName>
    <definedName name="INTRO_MENU">'[2]Заполняет супервайзер'!#REF!</definedName>
    <definedName name="J" localSheetId="0">'[2]Заполняет супервайзер'!#REF!</definedName>
    <definedName name="J" localSheetId="1">'[2]Заполняет супервайзер'!#REF!</definedName>
    <definedName name="J">'[2]Заполняет супервайзер'!#REF!</definedName>
    <definedName name="kelly" localSheetId="0">#REF!</definedName>
    <definedName name="kelly" localSheetId="1">#REF!</definedName>
    <definedName name="kelly">#REF!</definedName>
    <definedName name="KOP">[10]Cover!$F$18</definedName>
    <definedName name="LC_CAP" localSheetId="0">#REF!</definedName>
    <definedName name="LC_CAP" localSheetId="1">#REF!</definedName>
    <definedName name="LC_CAP">#REF!</definedName>
    <definedName name="LCL" localSheetId="0">#REF!</definedName>
    <definedName name="LCL" localSheetId="1">#REF!</definedName>
    <definedName name="LCL">#REF!</definedName>
    <definedName name="LengthUnits" localSheetId="0">'[7]ПРИЛОЖЕНИЕ 36.2.'!#REF!</definedName>
    <definedName name="LengthUnits" localSheetId="1">'[7]ПРИЛОЖЕНИЕ 36.2.'!#REF!</definedName>
    <definedName name="LengthUnits">'[7]ПРИЛОЖЕНИЕ 36.2.'!#REF!</definedName>
    <definedName name="liner1" localSheetId="0">#REF!</definedName>
    <definedName name="liner1" localSheetId="1">#REF!</definedName>
    <definedName name="liner1">#REF!</definedName>
    <definedName name="liner2" localSheetId="0">#REF!</definedName>
    <definedName name="liner2" localSheetId="1">#REF!</definedName>
    <definedName name="liner2">#REF!</definedName>
    <definedName name="liner3" localSheetId="0">#REF!</definedName>
    <definedName name="liner3" localSheetId="1">#REF!</definedName>
    <definedName name="liner3">#REF!</definedName>
    <definedName name="ListType" localSheetId="0">#REF!</definedName>
    <definedName name="ListType" localSheetId="1">#REF!</definedName>
    <definedName name="ListType">#REF!</definedName>
    <definedName name="LTL" localSheetId="0">#REF!</definedName>
    <definedName name="LTL" localSheetId="1">#REF!</definedName>
    <definedName name="LTL">#REF!</definedName>
    <definedName name="Macro1">[9]!Macro1</definedName>
    <definedName name="Macro10">[9]!Macro10</definedName>
    <definedName name="Macro11">[9]!Macro11</definedName>
    <definedName name="Macro2">[9]!Macro2</definedName>
    <definedName name="Macro20">[9]!Macro20</definedName>
    <definedName name="Macro21">[9]!Macro21</definedName>
    <definedName name="Macro22">[9]!Macro22</definedName>
    <definedName name="Macro23">[9]!Macro23</definedName>
    <definedName name="Macro25">[9]!Macro25</definedName>
    <definedName name="Macro28">[9]!Macro28</definedName>
    <definedName name="Macro29">[9]!Macro29</definedName>
    <definedName name="Macro3">[9]!Macro3</definedName>
    <definedName name="Macro30">[9]!Macro30</definedName>
    <definedName name="Macro4">[9]!Macro4</definedName>
    <definedName name="Macro5">[9]!Macro5</definedName>
    <definedName name="Macro7">[9]!Macro7</definedName>
    <definedName name="Macro8">[9]!Macro8</definedName>
    <definedName name="Macro9">[9]!Macro9</definedName>
    <definedName name="MACROS" localSheetId="0">'[2]Заполняет супервайзер'!#REF!</definedName>
    <definedName name="MACROS" localSheetId="1">'[2]Заполняет супервайзер'!#REF!</definedName>
    <definedName name="MACROS">'[2]Заполняет супервайзер'!#REF!</definedName>
    <definedName name="MAIN" localSheetId="0">'[1]Cost est.'!#REF!</definedName>
    <definedName name="MAIN" localSheetId="1">'[1]Cost est.'!#REF!</definedName>
    <definedName name="MAIN">'[1]Cost est.'!#REF!</definedName>
    <definedName name="MAKESTRING" localSheetId="0">'[2]Заполняет супервайзер'!#REF!</definedName>
    <definedName name="MAKESTRING" localSheetId="1">'[2]Заполняет супервайзер'!#REF!</definedName>
    <definedName name="MAKESTRING">'[2]Заполняет супервайзер'!#REF!</definedName>
    <definedName name="MaxOdUnits" localSheetId="0">'[7]ПРИЛОЖЕНИЕ 36.2.'!#REF!</definedName>
    <definedName name="MaxOdUnits" localSheetId="1">'[7]ПРИЛОЖЕНИЕ 36.2.'!#REF!</definedName>
    <definedName name="MaxOdUnits">'[7]ПРИЛОЖЕНИЕ 36.2.'!#REF!</definedName>
    <definedName name="md" localSheetId="0">#REF!</definedName>
    <definedName name="md" localSheetId="1">#REF!</definedName>
    <definedName name="md">#REF!</definedName>
    <definedName name="MENU" localSheetId="0">'[2]Заполняет супервайзер'!#REF!</definedName>
    <definedName name="MENU" localSheetId="1">'[2]Заполняет супервайзер'!#REF!</definedName>
    <definedName name="MENU">'[2]Заполняет супервайзер'!#REF!</definedName>
    <definedName name="MENU1" localSheetId="0">'[2]Заполняет супервайзер'!#REF!</definedName>
    <definedName name="MENU1" localSheetId="1">'[2]Заполняет супервайзер'!#REF!</definedName>
    <definedName name="MENU1">'[2]Заполняет супервайзер'!#REF!</definedName>
    <definedName name="MID_PERF_MD" localSheetId="0">#REF!</definedName>
    <definedName name="MID_PERF_MD" localSheetId="1">#REF!</definedName>
    <definedName name="MID_PERF_MD">#REF!</definedName>
    <definedName name="Module1.Macro1">[9]!Module1.Macro1</definedName>
    <definedName name="Module1.Macro2">[9]!Module1.Macro2</definedName>
    <definedName name="Module1.Macro3">[9]!Module1.Macro3</definedName>
    <definedName name="Module1.Macro4">[9]!Module1.Macro4</definedName>
    <definedName name="Module1.Macro5">[9]!Module1.Macro5</definedName>
    <definedName name="Module1.Macro6">[9]!Module1.Macro6</definedName>
    <definedName name="MudPVUnits" localSheetId="0">'[7]ПРИЛОЖЕНИЕ 36.2.'!#REF!</definedName>
    <definedName name="MudPVUnits" localSheetId="1">'[7]ПРИЛОЖЕНИЕ 36.2.'!#REF!</definedName>
    <definedName name="MudPVUnits">'[7]ПРИЛОЖЕНИЕ 36.2.'!#REF!</definedName>
    <definedName name="MudWeightUnits" localSheetId="0">'[7]ПРИЛОЖЕНИЕ 36.2.'!#REF!</definedName>
    <definedName name="MudWeightUnits" localSheetId="1">'[7]ПРИЛОЖЕНИЕ 36.2.'!#REF!</definedName>
    <definedName name="MudWeightUnits">'[7]ПРИЛОЖЕНИЕ 36.2.'!#REF!</definedName>
    <definedName name="MudYPUnits" localSheetId="0">'[7]ПРИЛОЖЕНИЕ 36.2.'!#REF!</definedName>
    <definedName name="MudYPUnits" localSheetId="1">'[7]ПРИЛОЖЕНИЕ 36.2.'!#REF!</definedName>
    <definedName name="MudYPUnits">'[7]ПРИЛОЖЕНИЕ 36.2.'!#REF!</definedName>
    <definedName name="myconstant" localSheetId="0">#REF!</definedName>
    <definedName name="myconstant" localSheetId="1">#REF!</definedName>
    <definedName name="myconstant">#REF!</definedName>
    <definedName name="NEWBefore_ProdRate_M3" localSheetId="0">#REF!</definedName>
    <definedName name="NEWBefore_ProdRate_M3" localSheetId="1">#REF!</definedName>
    <definedName name="NEWBefore_ProdRate_M3">#REF!</definedName>
    <definedName name="NEWCasing_ID" localSheetId="0">#REF!</definedName>
    <definedName name="NEWCasing_ID" localSheetId="1">#REF!</definedName>
    <definedName name="NEWCasing_ID">#REF!</definedName>
    <definedName name="NEWPBTD" localSheetId="0">#REF!</definedName>
    <definedName name="NEWPBTD" localSheetId="1">#REF!</definedName>
    <definedName name="NEWPBTD">#REF!</definedName>
    <definedName name="NEWSBHP" localSheetId="0">#REF!</definedName>
    <definedName name="NEWSBHP" localSheetId="1">#REF!</definedName>
    <definedName name="NEWSBHP">#REF!</definedName>
    <definedName name="NPT_1" localSheetId="0">#REF!</definedName>
    <definedName name="NPT_1" localSheetId="1">#REF!</definedName>
    <definedName name="NPT_1">#REF!</definedName>
    <definedName name="NPT1a" localSheetId="0">#REF!</definedName>
    <definedName name="NPT1a" localSheetId="1">#REF!</definedName>
    <definedName name="NPT1a">#REF!</definedName>
    <definedName name="NPT1b" localSheetId="0">#REF!</definedName>
    <definedName name="NPT1b" localSheetId="1">#REF!</definedName>
    <definedName name="NPT1b">#REF!</definedName>
    <definedName name="NPT2a" localSheetId="0">#REF!</definedName>
    <definedName name="NPT2a" localSheetId="1">#REF!</definedName>
    <definedName name="NPT2a">#REF!</definedName>
    <definedName name="NPT2b" localSheetId="0">#REF!</definedName>
    <definedName name="NPT2b" localSheetId="1">#REF!</definedName>
    <definedName name="NPT2b">#REF!</definedName>
    <definedName name="NPT2c" localSheetId="0">#REF!</definedName>
    <definedName name="NPT2c" localSheetId="1">#REF!</definedName>
    <definedName name="NPT2c">#REF!</definedName>
    <definedName name="NPT2d" localSheetId="0">#REF!</definedName>
    <definedName name="NPT2d" localSheetId="1">#REF!</definedName>
    <definedName name="NPT2d">#REF!</definedName>
    <definedName name="NPT3a" localSheetId="0">#REF!</definedName>
    <definedName name="NPT3a" localSheetId="1">#REF!</definedName>
    <definedName name="NPT3a">#REF!</definedName>
    <definedName name="NPT3b" localSheetId="0">#REF!</definedName>
    <definedName name="NPT3b" localSheetId="1">#REF!</definedName>
    <definedName name="NPT3b">#REF!</definedName>
    <definedName name="NPT4a" localSheetId="0">#REF!</definedName>
    <definedName name="NPT4a" localSheetId="1">#REF!</definedName>
    <definedName name="NPT4a">#REF!</definedName>
    <definedName name="NPT4b" localSheetId="0">#REF!</definedName>
    <definedName name="NPT4b" localSheetId="1">#REF!</definedName>
    <definedName name="NPT4b">#REF!</definedName>
    <definedName name="NPT4c" localSheetId="0">#REF!</definedName>
    <definedName name="NPT4c" localSheetId="1">#REF!</definedName>
    <definedName name="NPT4c">#REF!</definedName>
    <definedName name="NPT5a" localSheetId="0">#REF!</definedName>
    <definedName name="NPT5a" localSheetId="1">#REF!</definedName>
    <definedName name="NPT5a">#REF!</definedName>
    <definedName name="NPT5b" localSheetId="0">#REF!</definedName>
    <definedName name="NPT5b" localSheetId="1">#REF!</definedName>
    <definedName name="NPT5b">#REF!</definedName>
    <definedName name="NPT5c" localSheetId="0">#REF!</definedName>
    <definedName name="NPT5c" localSheetId="1">#REF!</definedName>
    <definedName name="NPT5c">#REF!</definedName>
    <definedName name="OdIdUnits" localSheetId="0">'[7]ПРИЛОЖЕНИЕ 36.2.'!#REF!</definedName>
    <definedName name="OdIdUnits" localSheetId="1">'[7]ПРИЛОЖЕНИЕ 36.2.'!#REF!</definedName>
    <definedName name="OdIdUnits">'[7]ПРИЛОЖЕНИЕ 36.2.'!#REF!</definedName>
    <definedName name="OLD_ART_TD" localSheetId="0">#REF!</definedName>
    <definedName name="OLD_ART_TD" localSheetId="1">#REF!</definedName>
    <definedName name="OLD_ART_TD">#REF!</definedName>
    <definedName name="OLD_PUMP_DEPTH" localSheetId="0">#REF!</definedName>
    <definedName name="OLD_PUMP_DEPTH" localSheetId="1">#REF!</definedName>
    <definedName name="OLD_PUMP_DEPTH">#REF!</definedName>
    <definedName name="PAGELENGTH" localSheetId="0">'[2]Заполняет супервайзер'!#REF!</definedName>
    <definedName name="PAGELENGTH" localSheetId="1">'[2]Заполняет супервайзер'!#REF!</definedName>
    <definedName name="PAGELENGTH">'[2]Заполняет супервайзер'!#REF!</definedName>
    <definedName name="PBTD" localSheetId="0">#REF!</definedName>
    <definedName name="PBTD" localSheetId="1">#REF!</definedName>
    <definedName name="PBTD">#REF!</definedName>
    <definedName name="PDFlowRestrictor" localSheetId="0">'[7]ПРИЛОЖЕНИЕ 36.2.'!#REF!</definedName>
    <definedName name="PDFlowRestrictor" localSheetId="1">'[7]ПРИЛОЖЕНИЕ 36.2.'!#REF!</definedName>
    <definedName name="PDFlowRestrictor">'[7]ПРИЛОЖЕНИЕ 36.2.'!#REF!</definedName>
    <definedName name="PDFlowRestrictorUnit" localSheetId="0">'[7]ПРИЛОЖЕНИЕ 36.2.'!#REF!</definedName>
    <definedName name="PDFlowRestrictorUnit" localSheetId="1">'[7]ПРИЛОЖЕНИЕ 36.2.'!#REF!</definedName>
    <definedName name="PDFlowRestrictorUnit">'[7]ПРИЛОЖЕНИЕ 36.2.'!#REF!</definedName>
    <definedName name="PERCENT_III" localSheetId="0">'[2]Заполняет супервайзер'!#REF!</definedName>
    <definedName name="PERCENT_III" localSheetId="1">'[2]Заполняет супервайзер'!#REF!</definedName>
    <definedName name="PERCENT_III">'[2]Заполняет супервайзер'!#REF!</definedName>
    <definedName name="PERCENT_TOTAL" localSheetId="0">'[2]Заполняет супервайзер'!#REF!</definedName>
    <definedName name="PERCENT_TOTAL" localSheetId="1">'[2]Заполняет супервайзер'!#REF!</definedName>
    <definedName name="PERCENT_TOTAL">'[2]Заполняет супервайзер'!#REF!</definedName>
    <definedName name="perf_MD" localSheetId="0">#REF!</definedName>
    <definedName name="perf_MD" localSheetId="1">#REF!</definedName>
    <definedName name="perf_MD">#REF!</definedName>
    <definedName name="perf_TVD" localSheetId="0">#REF!</definedName>
    <definedName name="perf_TVD" localSheetId="1">#REF!</definedName>
    <definedName name="perf_TVD">#REF!</definedName>
    <definedName name="Planned_End" localSheetId="0">#REF!</definedName>
    <definedName name="Planned_End" localSheetId="1">#REF!</definedName>
    <definedName name="Planned_End">#REF!</definedName>
    <definedName name="previous_dae_data" localSheetId="0">[11]Добыча!#REF!</definedName>
    <definedName name="previous_dae_data" localSheetId="1">[11]Добыча!#REF!</definedName>
    <definedName name="previous_dae_data">[11]Добыча!#REF!</definedName>
    <definedName name="PRINT" localSheetId="0">'[1]Cost est.'!#REF!</definedName>
    <definedName name="PRINT" localSheetId="1">'[1]Cost est.'!#REF!</definedName>
    <definedName name="PRINT">'[1]Cost est.'!#REF!</definedName>
    <definedName name="PRINT_ONE" localSheetId="0">'[2]Заполняет супервайзер'!#REF!</definedName>
    <definedName name="PRINT_ONE" localSheetId="1">'[2]Заполняет супервайзер'!#REF!</definedName>
    <definedName name="PRINT_ONE">'[2]Заполняет супервайзер'!#REF!</definedName>
    <definedName name="PRINTWEEK" localSheetId="0">'[2]Заполняет супервайзер'!#REF!</definedName>
    <definedName name="PRINTWEEK" localSheetId="1">'[2]Заполняет супервайзер'!#REF!</definedName>
    <definedName name="PRINTWEEK">'[2]Заполняет супервайзер'!#REF!</definedName>
    <definedName name="Probability_list">[6]Definitions!$G$4:$K$4</definedName>
    <definedName name="prot1" localSheetId="0">#REF!</definedName>
    <definedName name="prot1" localSheetId="1">#REF!</definedName>
    <definedName name="prot1">#REF!</definedName>
    <definedName name="prot2" localSheetId="0">#REF!</definedName>
    <definedName name="prot2" localSheetId="1">#REF!</definedName>
    <definedName name="prot2">#REF!</definedName>
    <definedName name="PRTCMD" localSheetId="0">'[2]Заполняет супервайзер'!#REF!</definedName>
    <definedName name="PRTCMD" localSheetId="1">'[2]Заполняет супервайзер'!#REF!</definedName>
    <definedName name="PRTCMD">'[2]Заполняет супервайзер'!#REF!</definedName>
    <definedName name="PT1a" localSheetId="0">#REF!</definedName>
    <definedName name="PT1a" localSheetId="1">#REF!</definedName>
    <definedName name="PT1a">#REF!</definedName>
    <definedName name="PT1b" localSheetId="0">#REF!</definedName>
    <definedName name="PT1b" localSheetId="1">#REF!</definedName>
    <definedName name="PT1b">#REF!</definedName>
    <definedName name="PT2a" localSheetId="0">#REF!</definedName>
    <definedName name="PT2a" localSheetId="1">#REF!</definedName>
    <definedName name="PT2a">#REF!</definedName>
    <definedName name="PT2b" localSheetId="0">#REF!</definedName>
    <definedName name="PT2b" localSheetId="1">#REF!</definedName>
    <definedName name="PT2b">#REF!</definedName>
    <definedName name="PT2c" localSheetId="0">#REF!</definedName>
    <definedName name="PT2c" localSheetId="1">#REF!</definedName>
    <definedName name="PT2c">#REF!</definedName>
    <definedName name="PT2d" localSheetId="0">#REF!</definedName>
    <definedName name="PT2d" localSheetId="1">#REF!</definedName>
    <definedName name="PT2d">#REF!</definedName>
    <definedName name="PT3a" localSheetId="0">#REF!</definedName>
    <definedName name="PT3a" localSheetId="1">#REF!</definedName>
    <definedName name="PT3a">#REF!</definedName>
    <definedName name="PT3b" localSheetId="0">#REF!</definedName>
    <definedName name="PT3b" localSheetId="1">#REF!</definedName>
    <definedName name="PT3b">#REF!</definedName>
    <definedName name="PT4a" localSheetId="0">#REF!</definedName>
    <definedName name="PT4a" localSheetId="1">#REF!</definedName>
    <definedName name="PT4a">#REF!</definedName>
    <definedName name="PT4b" localSheetId="0">#REF!</definedName>
    <definedName name="PT4b" localSheetId="1">#REF!</definedName>
    <definedName name="PT4b">#REF!</definedName>
    <definedName name="PT4c" localSheetId="0">#REF!</definedName>
    <definedName name="PT4c" localSheetId="1">#REF!</definedName>
    <definedName name="PT4c">#REF!</definedName>
    <definedName name="PT5a" localSheetId="0">#REF!</definedName>
    <definedName name="PT5a" localSheetId="1">#REF!</definedName>
    <definedName name="PT5a">#REF!</definedName>
    <definedName name="PT5b" localSheetId="0">#REF!</definedName>
    <definedName name="PT5b" localSheetId="1">#REF!</definedName>
    <definedName name="PT5b">#REF!</definedName>
    <definedName name="PT5c" localSheetId="0">#REF!</definedName>
    <definedName name="PT5c" localSheetId="1">#REF!</definedName>
    <definedName name="PT5c">#REF!</definedName>
    <definedName name="Pump" localSheetId="0">#REF!</definedName>
    <definedName name="Pump" localSheetId="1">#REF!</definedName>
    <definedName name="Pump">#REF!</definedName>
    <definedName name="q" localSheetId="0">#REF!</definedName>
    <definedName name="q" localSheetId="1">#REF!</definedName>
    <definedName name="q">#REF!</definedName>
    <definedName name="qwqw" localSheetId="0">'[4]Информ.по скв.'!#REF!</definedName>
    <definedName name="qwqw" localSheetId="1">'[4]Информ.по скв.'!#REF!</definedName>
    <definedName name="qwqw">'[4]Информ.по скв.'!#REF!</definedName>
    <definedName name="RDP" localSheetId="0">#REF!</definedName>
    <definedName name="RDP" localSheetId="1">#REF!</definedName>
    <definedName name="RDP">#REF!</definedName>
    <definedName name="Reached_TD" localSheetId="0">#REF!</definedName>
    <definedName name="Reached_TD" localSheetId="1">#REF!</definedName>
    <definedName name="Reached_TD">#REF!</definedName>
    <definedName name="ReamerNozzles" localSheetId="0">'[7]ПРИЛОЖЕНИЕ 36.2.'!#REF!</definedName>
    <definedName name="ReamerNozzles" localSheetId="1">'[7]ПРИЛОЖЕНИЕ 36.2.'!#REF!</definedName>
    <definedName name="ReamerNozzles">'[7]ПРИЛОЖЕНИЕ 36.2.'!#REF!</definedName>
    <definedName name="ReamerNozzleTFA" localSheetId="0">'[7]ПРИЛОЖЕНИЕ 36.2.'!#REF!</definedName>
    <definedName name="ReamerNozzleTFA" localSheetId="1">'[7]ПРИЛОЖЕНИЕ 36.2.'!#REF!</definedName>
    <definedName name="ReamerNozzleTFA">'[7]ПРИЛОЖЕНИЕ 36.2.'!#REF!</definedName>
    <definedName name="ReamerNozzleUnit" localSheetId="0">'[7]ПРИЛОЖЕНИЕ 36.2.'!#REF!</definedName>
    <definedName name="ReamerNozzleUnit" localSheetId="1">'[7]ПРИЛОЖЕНИЕ 36.2.'!#REF!</definedName>
    <definedName name="ReamerNozzleUnit">'[7]ПРИЛОЖЕНИЕ 36.2.'!#REF!</definedName>
    <definedName name="ReamerTFAUnits" localSheetId="0">'[7]ПРИЛОЖЕНИЕ 36.2.'!#REF!</definedName>
    <definedName name="ReamerTFAUnits" localSheetId="1">'[7]ПРИЛОЖЕНИЕ 36.2.'!#REF!</definedName>
    <definedName name="ReamerTFAUnits">'[7]ПРИЛОЖЕНИЕ 36.2.'!#REF!</definedName>
    <definedName name="Rig" localSheetId="0">#REF!</definedName>
    <definedName name="Rig" localSheetId="1">#REF!</definedName>
    <definedName name="Rig">#REF!</definedName>
    <definedName name="Rig_released" localSheetId="0">#REF!</definedName>
    <definedName name="Rig_released" localSheetId="1">#REF!</definedName>
    <definedName name="Rig_released">#REF!</definedName>
    <definedName name="RotorByPassNozzleTFA" localSheetId="0">'[7]ПРИЛОЖЕНИЕ 36.2.'!#REF!</definedName>
    <definedName name="RotorByPassNozzleTFA" localSheetId="1">'[7]ПРИЛОЖЕНИЕ 36.2.'!#REF!</definedName>
    <definedName name="RotorByPassNozzleTFA">'[7]ПРИЛОЖЕНИЕ 36.2.'!#REF!</definedName>
    <definedName name="RotorByPassNozzleTFAUnits" localSheetId="0">'[7]ПРИЛОЖЕНИЕ 36.2.'!#REF!</definedName>
    <definedName name="RotorByPassNozzleTFAUnits" localSheetId="1">'[7]ПРИЛОЖЕНИЕ 36.2.'!#REF!</definedName>
    <definedName name="RotorByPassNozzleTFAUnits">'[7]ПРИЛОЖЕНИЕ 36.2.'!#REF!</definedName>
    <definedName name="s" localSheetId="0" hidden="1">#REF!</definedName>
    <definedName name="s" localSheetId="1" hidden="1">#REF!</definedName>
    <definedName name="s" hidden="1">#REF!</definedName>
    <definedName name="SBHP" localSheetId="0">#REF!</definedName>
    <definedName name="SBHP" localSheetId="1">#REF!</definedName>
    <definedName name="SBHP">#REF!</definedName>
    <definedName name="SD" localSheetId="0">#REF!</definedName>
    <definedName name="SD" localSheetId="1">#REF!</definedName>
    <definedName name="SD">#REF!</definedName>
    <definedName name="Sec_1" localSheetId="0">#REF!</definedName>
    <definedName name="Sec_1" localSheetId="1">#REF!</definedName>
    <definedName name="Sec_1">#REF!</definedName>
    <definedName name="Select6">[9]!Select6</definedName>
    <definedName name="SensorDistanceToBit" localSheetId="0">'[7]ПРИЛОЖЕНИЕ 36.2.'!#REF!</definedName>
    <definedName name="SensorDistanceToBit" localSheetId="1">'[7]ПРИЛОЖЕНИЕ 36.2.'!#REF!</definedName>
    <definedName name="SensorDistanceToBit">'[7]ПРИЛОЖЕНИЕ 36.2.'!#REF!</definedName>
    <definedName name="SensorDistanceToBitUnit" localSheetId="0">'[7]ПРИЛОЖЕНИЕ 36.2.'!#REF!</definedName>
    <definedName name="SensorDistanceToBitUnit" localSheetId="1">'[7]ПРИЛОЖЕНИЕ 36.2.'!#REF!</definedName>
    <definedName name="SensorDistanceToBitUnit">'[7]ПРИЛОЖЕНИЕ 36.2.'!#REF!</definedName>
    <definedName name="SensorType" localSheetId="0">'[7]ПРИЛОЖЕНИЕ 36.2.'!#REF!</definedName>
    <definedName name="SensorType" localSheetId="1">'[7]ПРИЛОЖЕНИЕ 36.2.'!#REF!</definedName>
    <definedName name="SensorType">'[7]ПРИЛОЖЕНИЕ 36.2.'!#REF!</definedName>
    <definedName name="SETUP_PRT" localSheetId="0">'[2]Заполняет супервайзер'!#REF!</definedName>
    <definedName name="SETUP_PRT" localSheetId="1">'[2]Заполняет супервайзер'!#REF!</definedName>
    <definedName name="SETUP_PRT">'[2]Заполняет супервайзер'!#REF!</definedName>
    <definedName name="Severity_list">[6]Definitions!$G$4:$G$8</definedName>
    <definedName name="sfds" localSheetId="0">'[4]Информ.по скв.'!#REF!</definedName>
    <definedName name="sfds" localSheetId="1">'[4]Информ.по скв.'!#REF!</definedName>
    <definedName name="sfds">'[4]Информ.по скв.'!#REF!</definedName>
    <definedName name="Slick1">[9]!Slick1</definedName>
    <definedName name="Slick2">[9]!Slick2</definedName>
    <definedName name="Slick3">[9]!Slick3</definedName>
    <definedName name="Spud_in" localSheetId="0">#REF!</definedName>
    <definedName name="Spud_in" localSheetId="1">#REF!</definedName>
    <definedName name="Spud_in">#REF!</definedName>
    <definedName name="ss" localSheetId="0">'[4]Информ.по скв.'!#REF!</definedName>
    <definedName name="ss" localSheetId="1">'[4]Информ.по скв.'!#REF!</definedName>
    <definedName name="ss">'[4]Информ.по скв.'!#REF!</definedName>
    <definedName name="StabilizerBladeLengthUnits" localSheetId="0">'[7]ПРИЛОЖЕНИЕ 36.2.'!#REF!</definedName>
    <definedName name="StabilizerBladeLengthUnits" localSheetId="1">'[7]ПРИЛОЖЕНИЕ 36.2.'!#REF!</definedName>
    <definedName name="StabilizerBladeLengthUnits">'[7]ПРИЛОЖЕНИЕ 36.2.'!#REF!</definedName>
    <definedName name="StabilizerMidPtToBitUnits" localSheetId="0">'[7]ПРИЛОЖЕНИЕ 36.2.'!#REF!</definedName>
    <definedName name="StabilizerMidPtToBitUnits" localSheetId="1">'[7]ПРИЛОЖЕНИЕ 36.2.'!#REF!</definedName>
    <definedName name="StabilizerMidPtToBitUnits">'[7]ПРИЛОЖЕНИЕ 36.2.'!#REF!</definedName>
    <definedName name="StabilizerSummary" localSheetId="0">'[7]ПРИЛОЖЕНИЕ 36.2.'!#REF!</definedName>
    <definedName name="StabilizerSummary" localSheetId="1">'[7]ПРИЛОЖЕНИЕ 36.2.'!#REF!</definedName>
    <definedName name="StabilizerSummary">'[7]ПРИЛОЖЕНИЕ 36.2.'!#REF!</definedName>
    <definedName name="start" localSheetId="0">#REF!</definedName>
    <definedName name="start" localSheetId="1">#REF!</definedName>
    <definedName name="start">#REF!</definedName>
    <definedName name="Start_move" localSheetId="0">#REF!</definedName>
    <definedName name="Start_move" localSheetId="1">#REF!</definedName>
    <definedName name="Start_move">#REF!</definedName>
    <definedName name="STARTWK" localSheetId="0">'[2]Заполняет супервайзер'!#REF!</definedName>
    <definedName name="STARTWK" localSheetId="1">'[2]Заполняет супервайзер'!#REF!</definedName>
    <definedName name="STARTWK">'[2]Заполняет супервайзер'!#REF!</definedName>
    <definedName name="StructureName" localSheetId="0">'[7]ПРИЛОЖЕНИЕ 36.2.'!#REF!</definedName>
    <definedName name="StructureName" localSheetId="1">'[7]ПРИЛОЖЕНИЕ 36.2.'!#REF!</definedName>
    <definedName name="StructureName">'[7]ПРИЛОЖЕНИЕ 36.2.'!#REF!</definedName>
    <definedName name="SUBCALL" localSheetId="0">'[2]Заполняет супервайзер'!#REF!</definedName>
    <definedName name="SUBCALL" localSheetId="1">'[2]Заполняет супервайзер'!#REF!</definedName>
    <definedName name="SUBCALL">'[2]Заполняет супервайзер'!#REF!</definedName>
    <definedName name="surf" localSheetId="0">#REF!</definedName>
    <definedName name="surf" localSheetId="1">#REF!</definedName>
    <definedName name="surf">#REF!</definedName>
    <definedName name="Surface" localSheetId="0">#REF!</definedName>
    <definedName name="Surface" localSheetId="1">#REF!</definedName>
    <definedName name="Surface">#REF!</definedName>
    <definedName name="survey" localSheetId="0">#REF!</definedName>
    <definedName name="survey" localSheetId="1">#REF!</definedName>
    <definedName name="survey">#REF!</definedName>
    <definedName name="Text">[9]!Text</definedName>
    <definedName name="tghy" localSheetId="0">#REF!</definedName>
    <definedName name="tghy" localSheetId="1">#REF!</definedName>
    <definedName name="tghy">#REF!</definedName>
    <definedName name="tgtinc" localSheetId="0">#REF!</definedName>
    <definedName name="tgtinc" localSheetId="1">#REF!</definedName>
    <definedName name="tgtinc">#REF!</definedName>
    <definedName name="tgttvd" localSheetId="0">#REF!</definedName>
    <definedName name="tgttvd" localSheetId="1">#REF!</definedName>
    <definedName name="tgttvd">#REF!</definedName>
    <definedName name="TIMECAT" localSheetId="0">'[2]Заполняет супервайзер'!#REF!</definedName>
    <definedName name="TIMECAT" localSheetId="1">'[2]Заполняет супервайзер'!#REF!</definedName>
    <definedName name="TIMECAT">'[2]Заполняет супервайзер'!#REF!</definedName>
    <definedName name="TIMECAT2" localSheetId="0">'[2]Заполняет супервайзер'!#REF!</definedName>
    <definedName name="TIMECAT2" localSheetId="1">'[2]Заполняет супервайзер'!#REF!</definedName>
    <definedName name="TIMECAT2">'[2]Заполняет супервайзер'!#REF!</definedName>
    <definedName name="ToggleHelpText">[9]!ToggleHelpText</definedName>
    <definedName name="ToolsM.CasedHole">[9]!ToolsM.CasedHole</definedName>
    <definedName name="ToolsM.Tubing">[9]!ToolsM.Tubing</definedName>
    <definedName name="TotalBuoyantWeight" localSheetId="0">'[7]ПРИЛОЖЕНИЕ 36.2.'!#REF!</definedName>
    <definedName name="TotalBuoyantWeight" localSheetId="1">'[7]ПРИЛОЖЕНИЕ 36.2.'!#REF!</definedName>
    <definedName name="TotalBuoyantWeight">'[7]ПРИЛОЖЕНИЕ 36.2.'!#REF!</definedName>
    <definedName name="TotalBuoyantWeightUnits" localSheetId="0">'[7]ПРИЛОЖЕНИЕ 36.2.'!#REF!</definedName>
    <definedName name="TotalBuoyantWeightUnits" localSheetId="1">'[7]ПРИЛОЖЕНИЕ 36.2.'!#REF!</definedName>
    <definedName name="TotalBuoyantWeightUnits">'[7]ПРИЛОЖЕНИЕ 36.2.'!#REF!</definedName>
    <definedName name="TotalLength" localSheetId="0">'[7]ПРИЛОЖЕНИЕ 36.2.'!#REF!</definedName>
    <definedName name="TotalLength" localSheetId="1">'[7]ПРИЛОЖЕНИЕ 36.2.'!#REF!</definedName>
    <definedName name="TotalLength">'[7]ПРИЛОЖЕНИЕ 36.2.'!#REF!</definedName>
    <definedName name="TotalLengthUnits" localSheetId="0">'[7]ПРИЛОЖЕНИЕ 36.2.'!#REF!</definedName>
    <definedName name="TotalLengthUnits" localSheetId="1">'[7]ПРИЛОЖЕНИЕ 36.2.'!#REF!</definedName>
    <definedName name="TotalLengthUnits">'[7]ПРИЛОЖЕНИЕ 36.2.'!#REF!</definedName>
    <definedName name="TotalWeightInAir" localSheetId="0">'[7]ПРИЛОЖЕНИЕ 36.2.'!#REF!</definedName>
    <definedName name="TotalWeightInAir" localSheetId="1">'[7]ПРИЛОЖЕНИЕ 36.2.'!#REF!</definedName>
    <definedName name="TotalWeightInAir">'[7]ПРИЛОЖЕНИЕ 36.2.'!#REF!</definedName>
    <definedName name="TotalWeightInAirUnits" localSheetId="0">'[7]ПРИЛОЖЕНИЕ 36.2.'!#REF!</definedName>
    <definedName name="TotalWeightInAirUnits" localSheetId="1">'[7]ПРИЛОЖЕНИЕ 36.2.'!#REF!</definedName>
    <definedName name="TotalWeightInAirUnits">'[7]ПРИЛОЖЕНИЕ 36.2.'!#REF!</definedName>
    <definedName name="TT1a" localSheetId="0">#REF!</definedName>
    <definedName name="TT1a" localSheetId="1">#REF!</definedName>
    <definedName name="TT1a">#REF!</definedName>
    <definedName name="TT1b" localSheetId="0">#REF!</definedName>
    <definedName name="TT1b" localSheetId="1">#REF!</definedName>
    <definedName name="TT1b">#REF!</definedName>
    <definedName name="TT2a" localSheetId="0">#REF!</definedName>
    <definedName name="TT2a" localSheetId="1">#REF!</definedName>
    <definedName name="TT2a">#REF!</definedName>
    <definedName name="TT2b" localSheetId="0">#REF!</definedName>
    <definedName name="TT2b" localSheetId="1">#REF!</definedName>
    <definedName name="TT2b">#REF!</definedName>
    <definedName name="TT2c" localSheetId="0">#REF!</definedName>
    <definedName name="TT2c" localSheetId="1">#REF!</definedName>
    <definedName name="TT2c">#REF!</definedName>
    <definedName name="TT2d" localSheetId="0">#REF!</definedName>
    <definedName name="TT2d" localSheetId="1">#REF!</definedName>
    <definedName name="TT2d">#REF!</definedName>
    <definedName name="TT3a" localSheetId="0">#REF!</definedName>
    <definedName name="TT3a" localSheetId="1">#REF!</definedName>
    <definedName name="TT3a">#REF!</definedName>
    <definedName name="TT3b" localSheetId="0">#REF!</definedName>
    <definedName name="TT3b" localSheetId="1">#REF!</definedName>
    <definedName name="TT3b">#REF!</definedName>
    <definedName name="TT4a" localSheetId="0">#REF!</definedName>
    <definedName name="TT4a" localSheetId="1">#REF!</definedName>
    <definedName name="TT4a">#REF!</definedName>
    <definedName name="TT4b" localSheetId="0">#REF!</definedName>
    <definedName name="TT4b" localSheetId="1">#REF!</definedName>
    <definedName name="TT4b">#REF!</definedName>
    <definedName name="TT4c" localSheetId="0">#REF!</definedName>
    <definedName name="TT4c" localSheetId="1">#REF!</definedName>
    <definedName name="TT4c">#REF!</definedName>
    <definedName name="TT5a" localSheetId="0">#REF!</definedName>
    <definedName name="TT5a" localSheetId="1">#REF!</definedName>
    <definedName name="TT5a">#REF!</definedName>
    <definedName name="TT5b" localSheetId="0">#REF!</definedName>
    <definedName name="TT5b" localSheetId="1">#REF!</definedName>
    <definedName name="TT5b">#REF!</definedName>
    <definedName name="TT5c" localSheetId="0">#REF!</definedName>
    <definedName name="TT5c" localSheetId="1">#REF!</definedName>
    <definedName name="TT5c">#REF!</definedName>
    <definedName name="tubing" localSheetId="0">#REF!</definedName>
    <definedName name="tubing" localSheetId="1">#REF!</definedName>
    <definedName name="tubing">#REF!</definedName>
    <definedName name="tubing_ID" localSheetId="0">#REF!</definedName>
    <definedName name="tubing_ID" localSheetId="1">#REF!</definedName>
    <definedName name="tubing_ID">#REF!</definedName>
    <definedName name="tubing_OD" localSheetId="0">#REF!</definedName>
    <definedName name="tubing_OD" localSheetId="1">#REF!</definedName>
    <definedName name="tubing_OD">#REF!</definedName>
    <definedName name="UC_CAP" localSheetId="0">#REF!</definedName>
    <definedName name="UC_CAP" localSheetId="1">#REF!</definedName>
    <definedName name="UC_CAP">#REF!</definedName>
    <definedName name="UCL" localSheetId="0">#REF!</definedName>
    <definedName name="UCL" localSheetId="1">#REF!</definedName>
    <definedName name="UCL">#REF!</definedName>
    <definedName name="UTL" localSheetId="0">#REF!</definedName>
    <definedName name="UTL" localSheetId="1">#REF!</definedName>
    <definedName name="UTL">#REF!</definedName>
    <definedName name="WEEK" localSheetId="0">'[2]Заполняет супервайзер'!#REF!</definedName>
    <definedName name="WEEK" localSheetId="1">'[2]Заполняет супервайзер'!#REF!</definedName>
    <definedName name="WEEK">'[2]Заполняет супервайзер'!#REF!</definedName>
    <definedName name="WEEKNUM" localSheetId="0">'[2]Заполняет супервайзер'!#REF!</definedName>
    <definedName name="WEEKNUM" localSheetId="1">'[2]Заполняет супервайзер'!#REF!</definedName>
    <definedName name="WEEKNUM">'[2]Заполняет супервайзер'!#REF!</definedName>
    <definedName name="WeightInAirBelowJar" localSheetId="0">'[7]ПРИЛОЖЕНИЕ 36.2.'!#REF!</definedName>
    <definedName name="WeightInAirBelowJar" localSheetId="1">'[7]ПРИЛОЖЕНИЕ 36.2.'!#REF!</definedName>
    <definedName name="WeightInAirBelowJar">'[7]ПРИЛОЖЕНИЕ 36.2.'!#REF!</definedName>
    <definedName name="WeightInAirBelowJarUnits" localSheetId="0">'[7]ПРИЛОЖЕНИЕ 36.2.'!#REF!</definedName>
    <definedName name="WeightInAirBelowJarUnits" localSheetId="1">'[7]ПРИЛОЖЕНИЕ 36.2.'!#REF!</definedName>
    <definedName name="WeightInAirBelowJarUnits">'[7]ПРИЛОЖЕНИЕ 36.2.'!#REF!</definedName>
    <definedName name="Well_Name" localSheetId="0">#REF!</definedName>
    <definedName name="Well_Name" localSheetId="1">#REF!</definedName>
    <definedName name="Well_Name">#REF!</definedName>
    <definedName name="Well_TD" localSheetId="0">#REF!</definedName>
    <definedName name="Well_TD" localSheetId="1">#REF!</definedName>
    <definedName name="Well_TD">#REF!</definedName>
    <definedName name="Well1">[9]!Well1</definedName>
    <definedName name="Well10">[9]!Well10</definedName>
    <definedName name="Well11">[9]!Well11</definedName>
    <definedName name="Well12">[9]!Well12</definedName>
    <definedName name="Well13">[9]!Well13</definedName>
    <definedName name="Well14">[9]!Well14</definedName>
    <definedName name="Well16">[9]!Well16</definedName>
    <definedName name="Well17">[9]!Well17</definedName>
    <definedName name="Well18">[9]!Well18</definedName>
    <definedName name="Well2">[9]!Well2</definedName>
    <definedName name="Well3">[9]!Well3</definedName>
    <definedName name="Well4">[9]!Well4</definedName>
    <definedName name="Well5">[9]!Well5</definedName>
    <definedName name="Well6">[9]!Well6</definedName>
    <definedName name="Well7">[9]!Well7</definedName>
    <definedName name="Well8">[9]!Well8</definedName>
    <definedName name="Well9">[9]!Well9</definedName>
    <definedName name="WellName" localSheetId="0">'[7]ПРИЛОЖЕНИЕ 36.2.'!#REF!</definedName>
    <definedName name="WellName" localSheetId="1">'[7]ПРИЛОЖЕНИЕ 36.2.'!#REF!</definedName>
    <definedName name="WellName">'[7]ПРИЛОЖЕНИЕ 36.2.'!#REF!</definedName>
    <definedName name="What" localSheetId="0">'[12]Kill Sheet'!#REF!</definedName>
    <definedName name="What" localSheetId="1">'[12]Kill Sheet'!#REF!</definedName>
    <definedName name="What">'[12]Kill Sheet'!#REF!</definedName>
    <definedName name="Whipstock">[9]!Whipstock</definedName>
    <definedName name="WKCNT" localSheetId="0">'[2]Заполняет супервайзер'!#REF!</definedName>
    <definedName name="WKCNT" localSheetId="1">'[2]Заполняет супервайзер'!#REF!</definedName>
    <definedName name="WKCNT">'[2]Заполняет супервайзер'!#REF!</definedName>
    <definedName name="wqef" localSheetId="0">'[4]Информ.по скв.'!#REF!</definedName>
    <definedName name="wqef" localSheetId="1">'[4]Информ.по скв.'!#REF!</definedName>
    <definedName name="wqef">'[4]Информ.по скв.'!#REF!</definedName>
    <definedName name="wrdfs" localSheetId="0">'[4]Информ.по скв.'!#REF!</definedName>
    <definedName name="wrdfs" localSheetId="1">'[4]Информ.по скв.'!#REF!</definedName>
    <definedName name="wrdfs">'[4]Информ.по скв.'!#REF!</definedName>
    <definedName name="wrerw" localSheetId="0">'[4]Информ.по скв.'!#REF!</definedName>
    <definedName name="wrerw" localSheetId="1">'[4]Информ.по скв.'!#REF!</definedName>
    <definedName name="wrerw">'[4]Информ.по скв.'!#REF!</definedName>
    <definedName name="wrn.Section._.1." hidden="1">{"Section 1",#N/A,TRUE,"Data"}</definedName>
    <definedName name="X1_" localSheetId="0">'[2]Заполняет супервайзер'!#REF!</definedName>
    <definedName name="X1_" localSheetId="1">'[2]Заполняет супервайзер'!#REF!</definedName>
    <definedName name="X1_">'[2]Заполняет супервайзер'!#REF!</definedName>
    <definedName name="ZA108AA">0+50+2+0+50+2.5+0+25+"?"+0+120+2.5+0+120+3+0+60+"?"+0+15+3+0+15+4+0+15+"?"+9</definedName>
    <definedName name="ZA109AA">0+50+1+0+50+1.5+0+25+"?"+0+100+1.5+0+100+2+0+50+"?"+0+25+2+0+25+3+0+25+"?"+9</definedName>
    <definedName name="ZA110AA">0+15+6.5+0+15+7.5+0+15+"?"+0+100+7.5+0+100+8+0+50+"?"+0+30+8+0+30+9+0+30+"?"+0+2.5+9+0+2.5+11+0+5+"?"+9</definedName>
    <definedName name="а" localSheetId="0">'[4]Информ.по скв.'!#REF!</definedName>
    <definedName name="а" localSheetId="1">'[4]Информ.по скв.'!#REF!</definedName>
    <definedName name="а">'[4]Информ.по скв.'!#REF!</definedName>
    <definedName name="А1" localSheetId="0">#REF!</definedName>
    <definedName name="А1" localSheetId="1">#REF!</definedName>
    <definedName name="А1">#REF!</definedName>
    <definedName name="Авар.Работы" localSheetId="0">#REF!</definedName>
    <definedName name="Авар.Работы" localSheetId="1">#REF!</definedName>
    <definedName name="Авар.Работы">#REF!</definedName>
    <definedName name="АварицныеРаботы" localSheetId="0">#REF!</definedName>
    <definedName name="АварицныеРаботы" localSheetId="1">#REF!</definedName>
    <definedName name="АварицныеРаботы">#REF!</definedName>
    <definedName name="Акциз1">[13]Лист2!$E$6</definedName>
    <definedName name="б1" localSheetId="0">#REF!</definedName>
    <definedName name="б1" localSheetId="1">#REF!</definedName>
    <definedName name="б1">#REF!</definedName>
    <definedName name="Б2" localSheetId="0">#REF!</definedName>
    <definedName name="Б2" localSheetId="1">#REF!</definedName>
    <definedName name="Б2">#REF!</definedName>
    <definedName name="б3" localSheetId="0">#REF!</definedName>
    <definedName name="б3" localSheetId="1">#REF!</definedName>
    <definedName name="б3">#REF!</definedName>
    <definedName name="Бурение" localSheetId="0">#REF!</definedName>
    <definedName name="Бурение" localSheetId="1">#REF!</definedName>
    <definedName name="Бурение">#REF!</definedName>
    <definedName name="ва" localSheetId="0">#REF!</definedName>
    <definedName name="ва" localSheetId="1">#REF!</definedName>
    <definedName name="ва">#REF!</definedName>
    <definedName name="вввв" localSheetId="0">#REF!</definedName>
    <definedName name="вввв" localSheetId="1">#REF!</definedName>
    <definedName name="вввв">#REF!</definedName>
    <definedName name="Вспом.Раб" localSheetId="0">#REF!</definedName>
    <definedName name="Вспом.Раб" localSheetId="1">#REF!</definedName>
    <definedName name="Вспом.Раб">#REF!</definedName>
    <definedName name="Вспом.Работы" localSheetId="0">#REF!</definedName>
    <definedName name="Вспом.Работы" localSheetId="1">#REF!</definedName>
    <definedName name="Вспом.Работы">#REF!</definedName>
    <definedName name="Вспом_работы" localSheetId="0">#REF!</definedName>
    <definedName name="Вспом_работы" localSheetId="1">#REF!</definedName>
    <definedName name="Вспом_работы">#REF!</definedName>
    <definedName name="ГАЗПРОМ_БУРЕНИЕ" localSheetId="0">#REF!</definedName>
    <definedName name="ГАЗПРОМ_БУРЕНИЕ" localSheetId="1">#REF!</definedName>
    <definedName name="ГАЗПРОМ_БУРЕНИЕ">#REF!</definedName>
    <definedName name="гис" localSheetId="0">#REF!</definedName>
    <definedName name="гис" localSheetId="1">#REF!</definedName>
    <definedName name="гис">#REF!</definedName>
    <definedName name="гор" localSheetId="0">#REF!</definedName>
    <definedName name="гор" localSheetId="1">#REF!</definedName>
    <definedName name="гор">#REF!</definedName>
    <definedName name="ГС" localSheetId="0" hidden="1">#REF!</definedName>
    <definedName name="ГС" localSheetId="1" hidden="1">#REF!</definedName>
    <definedName name="ГС" hidden="1">#REF!</definedName>
    <definedName name="ГС1" localSheetId="0" hidden="1">#REF!</definedName>
    <definedName name="ГС1" localSheetId="1" hidden="1">#REF!</definedName>
    <definedName name="ГС1" hidden="1">#REF!</definedName>
    <definedName name="долив" localSheetId="0">#REF!</definedName>
    <definedName name="долив" localSheetId="1">#REF!</definedName>
    <definedName name="долив">#REF!</definedName>
    <definedName name="Замер" localSheetId="0">#REF!</definedName>
    <definedName name="Замер" localSheetId="1">#REF!</definedName>
    <definedName name="Замер">#REF!</definedName>
    <definedName name="_xlnm.Extract" localSheetId="0">'[1]Cost est.'!#REF!</definedName>
    <definedName name="_xlnm.Extract" localSheetId="1">'[1]Cost est.'!#REF!</definedName>
    <definedName name="_xlnm.Extract">'[1]Cost est.'!#REF!</definedName>
    <definedName name="им.В.Н.Виноградова" localSheetId="0">#REF!</definedName>
    <definedName name="им.В.Н.Виноградова" localSheetId="1">#REF!</definedName>
    <definedName name="им.В.Н.Виноградова">#REF!</definedName>
    <definedName name="Инк2">[9]!Инк2</definedName>
    <definedName name="ип">[9]!ип</definedName>
    <definedName name="Каротаж" localSheetId="0">#REF!</definedName>
    <definedName name="Каротаж" localSheetId="1">#REF!</definedName>
    <definedName name="Каротаж">#REF!</definedName>
    <definedName name="КНБК" localSheetId="0">#REF!</definedName>
    <definedName name="КНБК" localSheetId="1">#REF!</definedName>
    <definedName name="КНБК">#REF!</definedName>
    <definedName name="КНБК." localSheetId="0">#REF!</definedName>
    <definedName name="КНБК." localSheetId="1">#REF!</definedName>
    <definedName name="КНБК.">#REF!</definedName>
    <definedName name="КОДЫ" localSheetId="0">#REF!</definedName>
    <definedName name="КОДЫ" localSheetId="1">#REF!</definedName>
    <definedName name="КОДЫ">#REF!</definedName>
    <definedName name="Колонны" localSheetId="0">#REF!</definedName>
    <definedName name="Колонны" localSheetId="1">#REF!</definedName>
    <definedName name="Колонны">#REF!</definedName>
    <definedName name="крепление" localSheetId="0">#REF!</definedName>
    <definedName name="крепление" localSheetId="1">#REF!</definedName>
    <definedName name="крепление">#REF!</definedName>
    <definedName name="_xlnm.Criteria" localSheetId="0">'[1]Cost est.'!#REF!</definedName>
    <definedName name="_xlnm.Criteria" localSheetId="1">'[1]Cost est.'!#REF!</definedName>
    <definedName name="_xlnm.Criteria">'[1]Cost est.'!#REF!</definedName>
    <definedName name="Ликвид._аварии" localSheetId="0">#REF!</definedName>
    <definedName name="Ликвид._аварии" localSheetId="1">#REF!</definedName>
    <definedName name="Ликвид._аварии">#REF!</definedName>
    <definedName name="лллл" localSheetId="0">#REF!</definedName>
    <definedName name="лллл" localSheetId="1">#REF!</definedName>
    <definedName name="лллл">#REF!</definedName>
    <definedName name="ллллл" localSheetId="0">#REF!</definedName>
    <definedName name="ллллл" localSheetId="1">#REF!</definedName>
    <definedName name="ллллл">#REF!</definedName>
    <definedName name="максим" localSheetId="0">#REF!</definedName>
    <definedName name="максим" localSheetId="1">#REF!</definedName>
    <definedName name="максим">#REF!</definedName>
    <definedName name="Месторождения" localSheetId="0">#REF!</definedName>
    <definedName name="Месторождения" localSheetId="1">#REF!</definedName>
    <definedName name="Месторождения">#REF!</definedName>
    <definedName name="Монтаж_ПВО" localSheetId="0">#REF!</definedName>
    <definedName name="Монтаж_ПВО" localSheetId="1">#REF!</definedName>
    <definedName name="Монтаж_ПВО">#REF!</definedName>
    <definedName name="на_перспективу" localSheetId="0">#REF!</definedName>
    <definedName name="на_перспективу" localSheetId="1">#REF!</definedName>
    <definedName name="на_перспективу">#REF!</definedName>
    <definedName name="Наращивание" localSheetId="0">#REF!</definedName>
    <definedName name="Наращивание" localSheetId="1">#REF!</definedName>
    <definedName name="Наращивание">#REF!</definedName>
    <definedName name="Насосы" localSheetId="0">#REF!</definedName>
    <definedName name="Насосы" localSheetId="1">#REF!</definedName>
    <definedName name="Насосы">#REF!</definedName>
    <definedName name="НДС1">[13]Лист2!$E$5</definedName>
    <definedName name="_xlnm.Print_Area" localSheetId="0">'вытеснение 1'!$A$1:$M$64</definedName>
    <definedName name="_xlnm.Print_Area" localSheetId="1">'вытеснение 2'!$A$1:$M$78</definedName>
    <definedName name="_xlnm.Print_Area">#REF!</definedName>
    <definedName name="Ожидание" localSheetId="0">#REF!</definedName>
    <definedName name="Ожидание" localSheetId="1">#REF!</definedName>
    <definedName name="Ожидание">#REF!</definedName>
    <definedName name="озц" localSheetId="0">#REF!</definedName>
    <definedName name="озц" localSheetId="1">#REF!</definedName>
    <definedName name="озц">#REF!</definedName>
    <definedName name="ОК245">'[14]Коды операций'!$I$70:$I$112</definedName>
    <definedName name="ол" localSheetId="0">#REF!</definedName>
    <definedName name="ол" localSheetId="1">#REF!</definedName>
    <definedName name="ол">#REF!</definedName>
    <definedName name="олд" localSheetId="0">#REF!</definedName>
    <definedName name="олд" localSheetId="1">#REF!</definedName>
    <definedName name="олд">#REF!</definedName>
    <definedName name="ООО" localSheetId="0">#REF!</definedName>
    <definedName name="ООО" localSheetId="1">#REF!</definedName>
    <definedName name="ООО">#REF!</definedName>
    <definedName name="Опрессовка" localSheetId="0">#REF!</definedName>
    <definedName name="Опрессовка" localSheetId="1">#REF!</definedName>
    <definedName name="Опрессовка">#REF!</definedName>
    <definedName name="Откл._элекроэн." localSheetId="0">#REF!</definedName>
    <definedName name="Откл._элекроэн." localSheetId="1">#REF!</definedName>
    <definedName name="Откл._элекроэн.">#REF!</definedName>
    <definedName name="Отогрев_оборуд." localSheetId="0">#REF!</definedName>
    <definedName name="Отогрев_оборуд." localSheetId="1">#REF!</definedName>
    <definedName name="Отогрев_оборуд.">#REF!</definedName>
    <definedName name="Отчет">"Объект 12"</definedName>
    <definedName name="Перетяжка_ТК" localSheetId="0">#REF!</definedName>
    <definedName name="Перетяжка_ТК" localSheetId="1">#REF!</definedName>
    <definedName name="Перетяжка_ТК">#REF!</definedName>
    <definedName name="пзр" localSheetId="0">#REF!</definedName>
    <definedName name="пзр" localSheetId="1">#REF!</definedName>
    <definedName name="пзр">#REF!</definedName>
    <definedName name="Подряд" localSheetId="0">#REF!</definedName>
    <definedName name="Подряд" localSheetId="1">#REF!</definedName>
    <definedName name="Подряд">#REF!</definedName>
    <definedName name="про" localSheetId="0">#REF!</definedName>
    <definedName name="про" localSheetId="1">#REF!</definedName>
    <definedName name="про">#REF!</definedName>
    <definedName name="Промывка" localSheetId="0">#REF!</definedName>
    <definedName name="Промывка" localSheetId="1">#REF!</definedName>
    <definedName name="Промывка">#REF!</definedName>
    <definedName name="проработка" localSheetId="0">#REF!</definedName>
    <definedName name="проработка" localSheetId="1">#REF!</definedName>
    <definedName name="проработка">#REF!</definedName>
    <definedName name="простой" localSheetId="0">#REF!</definedName>
    <definedName name="простой" localSheetId="1">#REF!</definedName>
    <definedName name="простой">#REF!</definedName>
    <definedName name="р" localSheetId="0">#REF!</definedName>
    <definedName name="р" localSheetId="1">#REF!</definedName>
    <definedName name="р">#REF!</definedName>
    <definedName name="Разборка_КНБК._____________________________________________Рейс_5" localSheetId="0">#REF!</definedName>
    <definedName name="Разборка_КНБК._____________________________________________Рейс_5" localSheetId="1">#REF!</definedName>
    <definedName name="Разборка_КНБК._____________________________________________Рейс_5">#REF!</definedName>
    <definedName name="Разбурка_ЦС" localSheetId="0">#REF!</definedName>
    <definedName name="Разбурка_ЦС" localSheetId="1">#REF!</definedName>
    <definedName name="Разбурка_ЦС">#REF!</definedName>
    <definedName name="Раствор" localSheetId="0">#REF!</definedName>
    <definedName name="Раствор" localSheetId="1">#REF!</definedName>
    <definedName name="Раствор">#REF!</definedName>
    <definedName name="ремонт" localSheetId="0">#REF!</definedName>
    <definedName name="ремонт" localSheetId="1">#REF!</definedName>
    <definedName name="ремонт">#REF!</definedName>
    <definedName name="рото" localSheetId="0">#REF!</definedName>
    <definedName name="рото" localSheetId="1">#REF!</definedName>
    <definedName name="рото">#REF!</definedName>
    <definedName name="рр" localSheetId="0" hidden="1">#REF!</definedName>
    <definedName name="рр" localSheetId="1" hidden="1">#REF!</definedName>
    <definedName name="рр" hidden="1">#REF!</definedName>
    <definedName name="Сборка_ЗТС" localSheetId="0">#REF!</definedName>
    <definedName name="Сборка_ЗТС" localSheetId="1">#REF!</definedName>
    <definedName name="Сборка_ЗТС">#REF!</definedName>
    <definedName name="Сборка_КНБК.________________________________________________Рейс_6" localSheetId="0">#REF!</definedName>
    <definedName name="Сборка_КНБК.________________________________________________Рейс_6" localSheetId="1">#REF!</definedName>
    <definedName name="Сборка_КНБК.________________________________________________Рейс_6">#REF!</definedName>
    <definedName name="СГ" localSheetId="0" hidden="1">#REF!</definedName>
    <definedName name="СГ" localSheetId="1" hidden="1">#REF!</definedName>
    <definedName name="СГ" hidden="1">#REF!</definedName>
    <definedName name="СГ1" localSheetId="0" hidden="1">#REF!</definedName>
    <definedName name="СГ1" localSheetId="1" hidden="1">#REF!</definedName>
    <definedName name="СГ1" hidden="1">#REF!</definedName>
    <definedName name="Скв" localSheetId="0">#REF!</definedName>
    <definedName name="Скв" localSheetId="1">#REF!</definedName>
    <definedName name="Скв">#REF!</definedName>
    <definedName name="скв6192">'[15]Коды операций'!$K$70:$K$74</definedName>
    <definedName name="СПО" localSheetId="0">#REF!</definedName>
    <definedName name="СПО" localSheetId="1">#REF!</definedName>
    <definedName name="СПО">#REF!</definedName>
    <definedName name="СПО\" localSheetId="0">#REF!</definedName>
    <definedName name="СПО\" localSheetId="1">#REF!</definedName>
    <definedName name="СПО\">#REF!</definedName>
    <definedName name="СПО_" localSheetId="0">#REF!</definedName>
    <definedName name="СПО_" localSheetId="1">#REF!</definedName>
    <definedName name="СПО_">#REF!</definedName>
    <definedName name="Спуск_ОК" localSheetId="0">#REF!</definedName>
    <definedName name="Спуск_ОК" localSheetId="1">#REF!</definedName>
    <definedName name="Спуск_ОК">#REF!</definedName>
    <definedName name="Станок" localSheetId="0">#REF!</definedName>
    <definedName name="Станок" localSheetId="1">#REF!</definedName>
    <definedName name="Станок">#REF!</definedName>
    <definedName name="хвостовик">'[15]Коды операций'!$I$70:$I$112</definedName>
    <definedName name="Холостой_ход" localSheetId="0">#REF!</definedName>
    <definedName name="Холостой_ход" localSheetId="1">#REF!</definedName>
    <definedName name="Холостой_ход">#REF!</definedName>
    <definedName name="Цемент" localSheetId="0">#REF!</definedName>
    <definedName name="Цемент" localSheetId="1">#REF!</definedName>
    <definedName name="Цемент">#REF!</definedName>
    <definedName name="Цементаж" localSheetId="0">#REF!</definedName>
    <definedName name="Цементаж" localSheetId="1">#REF!</definedName>
    <definedName name="Цементаж">#REF!</definedName>
    <definedName name="ЦемП" localSheetId="0">#REF!</definedName>
    <definedName name="ЦемП" localSheetId="1">#REF!</definedName>
    <definedName name="ЦемП">#REF!</definedName>
    <definedName name="ЭкспортПошлина1">[13]Лист2!$E$11</definedName>
  </definedNames>
  <calcPr calcId="125725" refMode="R1C1"/>
</workbook>
</file>

<file path=xl/calcChain.xml><?xml version="1.0" encoding="utf-8"?>
<calcChain xmlns="http://schemas.openxmlformats.org/spreadsheetml/2006/main">
  <c r="D77" i="5"/>
  <c r="F40" l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N42" l="1"/>
  <c r="N43"/>
  <c r="G43" s="1"/>
  <c r="N44"/>
  <c r="G44" s="1"/>
  <c r="N45"/>
  <c r="G45" s="1"/>
  <c r="N46"/>
  <c r="G46" s="1"/>
  <c r="N47"/>
  <c r="G47" s="1"/>
  <c r="N48"/>
  <c r="N49"/>
  <c r="G49" s="1"/>
  <c r="N50"/>
  <c r="N51"/>
  <c r="G51" s="1"/>
  <c r="N52"/>
  <c r="G52" s="1"/>
  <c r="N53"/>
  <c r="G53" s="1"/>
  <c r="N54"/>
  <c r="N55"/>
  <c r="N56"/>
  <c r="N57"/>
  <c r="N58"/>
  <c r="N59"/>
  <c r="N60"/>
  <c r="N61"/>
  <c r="N62"/>
  <c r="N63"/>
  <c r="N64"/>
  <c r="N65"/>
  <c r="G42"/>
  <c r="G48"/>
  <c r="G50"/>
  <c r="G65" l="1"/>
  <c r="G64"/>
  <c r="G63"/>
  <c r="G62"/>
  <c r="G61"/>
  <c r="G60"/>
  <c r="G59"/>
  <c r="G58"/>
  <c r="G57"/>
  <c r="G56"/>
  <c r="G55"/>
  <c r="G54"/>
  <c r="N41"/>
  <c r="G41" s="1"/>
  <c r="N40"/>
  <c r="G40" s="1"/>
  <c r="N39"/>
  <c r="G39" s="1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G12"/>
  <c r="J39" l="1"/>
  <c r="J40" s="1"/>
  <c r="J41" s="1"/>
  <c r="H1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K39" l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J42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F55"/>
  <c r="F56" s="1"/>
  <c r="F57" s="1"/>
  <c r="F58" s="1"/>
  <c r="F59" s="1"/>
  <c r="F60" s="1"/>
  <c r="F61" s="1"/>
  <c r="F62" s="1"/>
  <c r="F63" s="1"/>
  <c r="F64" s="1"/>
  <c r="F65" s="1"/>
  <c r="F13" i="3"/>
  <c r="F14" s="1"/>
  <c r="F15" s="1"/>
  <c r="F16" s="1"/>
  <c r="F17" s="1"/>
  <c r="F19" s="1"/>
  <c r="F20" s="1"/>
  <c r="F21" s="1"/>
  <c r="F22" s="1"/>
  <c r="F23" s="1"/>
  <c r="F25" s="1"/>
  <c r="F26" s="1"/>
  <c r="F27" s="1"/>
  <c r="F28" s="1"/>
  <c r="F29" s="1"/>
  <c r="F30" s="1"/>
  <c r="F31" s="1"/>
  <c r="F32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J12" l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N14" l="1"/>
  <c r="G14" s="1"/>
  <c r="N15"/>
  <c r="G15" s="1"/>
  <c r="N16"/>
  <c r="G16" s="1"/>
  <c r="N17"/>
  <c r="G17" s="1"/>
  <c r="N18"/>
  <c r="G18" s="1"/>
  <c r="N19"/>
  <c r="G19" s="1"/>
  <c r="N20"/>
  <c r="G20" s="1"/>
  <c r="N21"/>
  <c r="G21" s="1"/>
  <c r="N22"/>
  <c r="G22" s="1"/>
  <c r="N23"/>
  <c r="G23" s="1"/>
  <c r="N24"/>
  <c r="G24" s="1"/>
  <c r="N25"/>
  <c r="G25" s="1"/>
  <c r="N26"/>
  <c r="G26" s="1"/>
  <c r="N27"/>
  <c r="G27" s="1"/>
  <c r="N28"/>
  <c r="G28" s="1"/>
  <c r="N29"/>
  <c r="G29" s="1"/>
  <c r="N30"/>
  <c r="G30" s="1"/>
  <c r="N31"/>
  <c r="G31" s="1"/>
  <c r="N32"/>
  <c r="G32" s="1"/>
  <c r="N33"/>
  <c r="G33" s="1"/>
  <c r="N34"/>
  <c r="G34" s="1"/>
  <c r="N35"/>
  <c r="G35" s="1"/>
  <c r="N36"/>
  <c r="G36" s="1"/>
  <c r="N37"/>
  <c r="G37" s="1"/>
  <c r="N38"/>
  <c r="G38" s="1"/>
  <c r="N39"/>
  <c r="G39" s="1"/>
  <c r="N40"/>
  <c r="G40" s="1"/>
  <c r="N41"/>
  <c r="G41" s="1"/>
  <c r="N42"/>
  <c r="G42" s="1"/>
  <c r="N43"/>
  <c r="G43" s="1"/>
  <c r="N44"/>
  <c r="G44" s="1"/>
  <c r="N45"/>
  <c r="G45" s="1"/>
  <c r="N46"/>
  <c r="G46" s="1"/>
  <c r="N47"/>
  <c r="G47" s="1"/>
  <c r="N48"/>
  <c r="G48" s="1"/>
  <c r="N13"/>
  <c r="G13" s="1"/>
  <c r="N12"/>
  <c r="G12" s="1"/>
  <c r="K12" s="1"/>
  <c r="K13" l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H12"/>
  <c r="H13" l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</calcChain>
</file>

<file path=xl/sharedStrings.xml><?xml version="1.0" encoding="utf-8"?>
<sst xmlns="http://schemas.openxmlformats.org/spreadsheetml/2006/main" count="180" uniqueCount="53">
  <si>
    <t>Месторждение:</t>
  </si>
  <si>
    <t xml:space="preserve"> Куст №</t>
  </si>
  <si>
    <t>Скв. №</t>
  </si>
  <si>
    <t>Дата:</t>
  </si>
  <si>
    <t xml:space="preserve"> Бурильщики: </t>
  </si>
  <si>
    <t>Ответственные за заполнение листа долива:</t>
  </si>
  <si>
    <t>Ответственные за учет кол-ва поднятого/спущенного БИ:</t>
  </si>
  <si>
    <t>Причина/Цель СПО:</t>
  </si>
  <si>
    <t xml:space="preserve"> г/см³</t>
  </si>
  <si>
    <t>Время начала СПО:</t>
  </si>
  <si>
    <t>Тип элемента КНБК
(СБТ, ЛБТ, ТБТ, УБТ)</t>
  </si>
  <si>
    <t>Кол-во свечей
/труб</t>
  </si>
  <si>
    <t>Мера бур. инструмента, м</t>
  </si>
  <si>
    <r>
      <t>Объем жидк. в доливной емк., м</t>
    </r>
    <r>
      <rPr>
        <b/>
        <vertAlign val="superscript"/>
        <sz val="12"/>
        <rFont val="Arial Cyr"/>
        <charset val="204"/>
      </rPr>
      <t>3</t>
    </r>
  </si>
  <si>
    <t>Расчётный объём долива / вытеснения</t>
  </si>
  <si>
    <t>Фактический объём долива / вытеснения</t>
  </si>
  <si>
    <t>Суммарная нарастающая разница объема долива/вытеснения,м3</t>
  </si>
  <si>
    <t>Примечание (наличие/отсутствие сифона и т.д.)</t>
  </si>
  <si>
    <r>
      <t xml:space="preserve"> объем,       м</t>
    </r>
    <r>
      <rPr>
        <b/>
        <vertAlign val="superscript"/>
        <sz val="12"/>
        <rFont val="Arial Cyr"/>
        <charset val="204"/>
      </rPr>
      <t>3</t>
    </r>
  </si>
  <si>
    <r>
      <t>сумм. объем, м</t>
    </r>
    <r>
      <rPr>
        <b/>
        <vertAlign val="superscript"/>
        <sz val="12"/>
        <rFont val="Arial Cyr"/>
        <charset val="204"/>
      </rPr>
      <t>3</t>
    </r>
  </si>
  <si>
    <r>
      <t>объем,     
м</t>
    </r>
    <r>
      <rPr>
        <b/>
        <vertAlign val="superscript"/>
        <sz val="12"/>
        <rFont val="Arial Cyr"/>
        <charset val="204"/>
      </rPr>
      <t>3</t>
    </r>
  </si>
  <si>
    <t>Справочная информация</t>
  </si>
  <si>
    <t>Типоразмер БИ</t>
  </si>
  <si>
    <t>ТБТ-89</t>
  </si>
  <si>
    <t xml:space="preserve">Бурильщик </t>
  </si>
  <si>
    <t>/__________________/</t>
  </si>
  <si>
    <t>Мастер</t>
  </si>
  <si>
    <t>Супервайзер</t>
  </si>
  <si>
    <t>Оператор ГТИ</t>
  </si>
  <si>
    <t>Лист контроля долива / вытеснения (ЗБС)</t>
  </si>
  <si>
    <t>СБТ-89х8</t>
  </si>
  <si>
    <t>СБТ-73х9,19</t>
  </si>
  <si>
    <t>СБТ-60х7,11</t>
  </si>
  <si>
    <t>УБТ-108</t>
  </si>
  <si>
    <t>V п.м
(металла)</t>
  </si>
  <si>
    <t>V п.м
(металл+вн.полость)</t>
  </si>
  <si>
    <t>УБТ 108</t>
  </si>
  <si>
    <t>ЯС</t>
  </si>
  <si>
    <t>кнбк</t>
  </si>
  <si>
    <t>Верхне Пурпейское</t>
  </si>
  <si>
    <t>Томашевский Д.М. / Федулин В. И.</t>
  </si>
  <si>
    <t>Бригада №</t>
  </si>
  <si>
    <t xml:space="preserve">Забой скважины: </t>
  </si>
  <si>
    <t>Холостой рейс. Ревизия КНБК</t>
  </si>
  <si>
    <t>Плотность БР:</t>
  </si>
  <si>
    <t xml:space="preserve"> Кашкаров А.Н. / Пугачев А.Е.</t>
  </si>
  <si>
    <t>объем долива</t>
  </si>
  <si>
    <t>Семенцов А.А.</t>
  </si>
  <si>
    <t>КНБК</t>
  </si>
  <si>
    <t xml:space="preserve"> Кашкаров А.Н. / Антонов М.Л.</t>
  </si>
  <si>
    <t>Спуск КНБК на бурение</t>
  </si>
  <si>
    <t>Лавринов К.Е.</t>
  </si>
  <si>
    <t>СБТ-89х9</t>
  </si>
</sst>
</file>

<file path=xl/styles.xml><?xml version="1.0" encoding="utf-8"?>
<styleSheet xmlns="http://schemas.openxmlformats.org/spreadsheetml/2006/main">
  <numFmts count="1">
    <numFmt numFmtId="164" formatCode="0.0000"/>
  </numFmts>
  <fonts count="13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20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b/>
      <vertAlign val="superscript"/>
      <sz val="12"/>
      <name val="Arial Cyr"/>
      <charset val="204"/>
    </font>
    <font>
      <sz val="16"/>
      <name val="Arial Cyr"/>
      <charset val="204"/>
    </font>
    <font>
      <b/>
      <sz val="11"/>
      <name val="Arial Cyr"/>
      <charset val="204"/>
    </font>
    <font>
      <sz val="12"/>
      <color theme="1"/>
      <name val="Times New Roman"/>
      <family val="1"/>
      <charset val="204"/>
    </font>
    <font>
      <sz val="12"/>
      <name val="Arial"/>
      <family val="2"/>
      <charset val="204"/>
    </font>
    <font>
      <b/>
      <sz val="9"/>
      <name val="Arial Cyr"/>
      <charset val="204"/>
    </font>
    <font>
      <sz val="11"/>
      <name val="Arial Cyr"/>
      <charset val="204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0" borderId="1" xfId="1" applyFont="1" applyBorder="1"/>
    <xf numFmtId="0" fontId="3" fillId="0" borderId="0" xfId="1" applyFont="1"/>
    <xf numFmtId="0" fontId="3" fillId="0" borderId="0" xfId="1" applyFont="1" applyBorder="1" applyAlignment="1">
      <alignment horizontal="left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1" fillId="0" borderId="0" xfId="1" applyFont="1"/>
    <xf numFmtId="0" fontId="3" fillId="0" borderId="17" xfId="1" applyFont="1" applyBorder="1" applyAlignment="1" applyProtection="1">
      <alignment horizontal="center" vertical="center"/>
      <protection locked="0"/>
    </xf>
    <xf numFmtId="2" fontId="3" fillId="0" borderId="18" xfId="1" applyNumberFormat="1" applyFont="1" applyBorder="1" applyAlignment="1" applyProtection="1">
      <alignment horizontal="center" vertical="center"/>
      <protection locked="0"/>
    </xf>
    <xf numFmtId="2" fontId="3" fillId="0" borderId="19" xfId="1" applyNumberFormat="1" applyFont="1" applyBorder="1" applyAlignment="1" applyProtection="1">
      <alignment horizontal="center" vertical="center"/>
      <protection locked="0"/>
    </xf>
    <xf numFmtId="2" fontId="5" fillId="0" borderId="20" xfId="1" applyNumberFormat="1" applyFont="1" applyBorder="1" applyAlignment="1">
      <alignment horizontal="center" vertical="center"/>
    </xf>
    <xf numFmtId="2" fontId="3" fillId="0" borderId="25" xfId="1" applyNumberFormat="1" applyFont="1" applyBorder="1" applyAlignment="1" applyProtection="1">
      <alignment horizontal="center" vertical="center"/>
      <protection locked="0"/>
    </xf>
    <xf numFmtId="2" fontId="3" fillId="0" borderId="23" xfId="1" applyNumberFormat="1" applyFont="1" applyBorder="1" applyAlignment="1" applyProtection="1">
      <alignment horizontal="center" vertical="center"/>
      <protection locked="0"/>
    </xf>
    <xf numFmtId="2" fontId="5" fillId="0" borderId="24" xfId="1" applyNumberFormat="1" applyFont="1" applyBorder="1" applyAlignment="1">
      <alignment horizontal="center" vertical="center"/>
    </xf>
    <xf numFmtId="0" fontId="3" fillId="0" borderId="27" xfId="1" applyFont="1" applyBorder="1" applyAlignment="1" applyProtection="1">
      <alignment horizontal="center" vertical="center"/>
      <protection locked="0"/>
    </xf>
    <xf numFmtId="0" fontId="3" fillId="0" borderId="25" xfId="1" applyFont="1" applyBorder="1" applyAlignment="1" applyProtection="1">
      <alignment horizontal="center" vertical="center"/>
      <protection locked="0"/>
    </xf>
    <xf numFmtId="0" fontId="3" fillId="0" borderId="28" xfId="1" applyFont="1" applyBorder="1" applyAlignment="1" applyProtection="1">
      <alignment horizontal="center" vertical="center"/>
      <protection locked="0"/>
    </xf>
    <xf numFmtId="2" fontId="3" fillId="0" borderId="29" xfId="1" applyNumberFormat="1" applyFont="1" applyBorder="1" applyAlignment="1" applyProtection="1">
      <alignment horizontal="center" vertical="center"/>
      <protection locked="0"/>
    </xf>
    <xf numFmtId="0" fontId="3" fillId="0" borderId="30" xfId="1" applyFont="1" applyBorder="1" applyAlignment="1" applyProtection="1">
      <alignment horizontal="center" vertical="center"/>
      <protection locked="0"/>
    </xf>
    <xf numFmtId="2" fontId="3" fillId="0" borderId="31" xfId="1" applyNumberFormat="1" applyFont="1" applyBorder="1" applyAlignment="1" applyProtection="1">
      <alignment horizontal="center" vertical="center"/>
      <protection locked="0"/>
    </xf>
    <xf numFmtId="2" fontId="3" fillId="0" borderId="32" xfId="1" applyNumberFormat="1" applyFont="1" applyBorder="1" applyAlignment="1" applyProtection="1">
      <alignment horizontal="center" vertical="center"/>
      <protection locked="0"/>
    </xf>
    <xf numFmtId="0" fontId="3" fillId="0" borderId="33" xfId="1" applyFont="1" applyBorder="1" applyAlignment="1" applyProtection="1">
      <alignment horizontal="center" vertical="center"/>
      <protection locked="0"/>
    </xf>
    <xf numFmtId="2" fontId="3" fillId="0" borderId="12" xfId="1" applyNumberFormat="1" applyFont="1" applyBorder="1" applyAlignment="1" applyProtection="1">
      <alignment horizontal="center" vertical="center"/>
      <protection locked="0"/>
    </xf>
    <xf numFmtId="2" fontId="3" fillId="0" borderId="13" xfId="1" applyNumberFormat="1" applyFont="1" applyBorder="1" applyAlignment="1" applyProtection="1">
      <alignment horizontal="center" vertical="center"/>
      <protection locked="0"/>
    </xf>
    <xf numFmtId="0" fontId="1" fillId="0" borderId="0" xfId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 wrapText="1"/>
    </xf>
    <xf numFmtId="0" fontId="1" fillId="0" borderId="1" xfId="1" applyBorder="1"/>
    <xf numFmtId="0" fontId="10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9" fillId="0" borderId="0" xfId="1" applyFont="1"/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/>
    <xf numFmtId="0" fontId="3" fillId="0" borderId="0" xfId="1" applyFont="1" applyAlignment="1">
      <alignment horizontal="left"/>
    </xf>
    <xf numFmtId="0" fontId="1" fillId="0" borderId="0" xfId="1" applyAlignment="1">
      <alignment horizontal="center"/>
    </xf>
    <xf numFmtId="0" fontId="1" fillId="0" borderId="34" xfId="1" applyBorder="1" applyAlignment="1">
      <alignment vertical="center"/>
    </xf>
    <xf numFmtId="0" fontId="8" fillId="0" borderId="36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41" xfId="0" applyNumberFormat="1" applyFont="1" applyBorder="1" applyAlignment="1">
      <alignment horizontal="center" vertical="center" wrapText="1"/>
    </xf>
    <xf numFmtId="164" fontId="3" fillId="0" borderId="42" xfId="0" applyNumberFormat="1" applyFont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164" fontId="3" fillId="0" borderId="36" xfId="0" applyNumberFormat="1" applyFont="1" applyBorder="1" applyAlignment="1">
      <alignment horizontal="center" vertical="center" wrapText="1"/>
    </xf>
    <xf numFmtId="164" fontId="3" fillId="0" borderId="38" xfId="0" applyNumberFormat="1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1" xfId="1" applyFont="1" applyBorder="1" applyAlignment="1" applyProtection="1">
      <alignment horizontal="center" vertical="center"/>
      <protection locked="0"/>
    </xf>
    <xf numFmtId="14" fontId="3" fillId="0" borderId="1" xfId="1" applyNumberFormat="1" applyFont="1" applyBorder="1" applyAlignment="1" applyProtection="1">
      <alignment horizontal="center" vertical="center"/>
    </xf>
    <xf numFmtId="0" fontId="12" fillId="0" borderId="1" xfId="1" applyFont="1" applyBorder="1" applyAlignment="1" applyProtection="1">
      <alignment horizontal="center" vertical="center"/>
      <protection locked="0"/>
    </xf>
    <xf numFmtId="2" fontId="12" fillId="0" borderId="1" xfId="1" applyNumberFormat="1" applyFont="1" applyBorder="1" applyAlignment="1" applyProtection="1">
      <alignment horizontal="center" vertical="center"/>
      <protection locked="0"/>
    </xf>
    <xf numFmtId="0" fontId="3" fillId="0" borderId="0" xfId="1" applyFont="1" applyBorder="1" applyAlignment="1">
      <alignment horizontal="left" vertical="center" wrapText="1"/>
    </xf>
    <xf numFmtId="0" fontId="3" fillId="0" borderId="27" xfId="1" applyFont="1" applyBorder="1" applyAlignment="1" applyProtection="1">
      <alignment horizontal="center" vertical="center"/>
      <protection locked="0"/>
    </xf>
    <xf numFmtId="0" fontId="3" fillId="0" borderId="27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1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left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 applyProtection="1">
      <alignment horizontal="center" vertical="center"/>
      <protection locked="0"/>
    </xf>
    <xf numFmtId="20" fontId="3" fillId="0" borderId="2" xfId="1" applyNumberFormat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5" fillId="0" borderId="3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49" fontId="3" fillId="0" borderId="15" xfId="1" applyNumberFormat="1" applyFont="1" applyBorder="1" applyAlignment="1" applyProtection="1">
      <alignment horizontal="center" vertical="center"/>
      <protection locked="0"/>
    </xf>
    <xf numFmtId="49" fontId="3" fillId="0" borderId="16" xfId="1" applyNumberFormat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3" fillId="0" borderId="8" xfId="1" applyFont="1" applyBorder="1" applyAlignment="1" applyProtection="1">
      <alignment horizontal="center" vertical="center"/>
      <protection locked="0"/>
    </xf>
    <xf numFmtId="0" fontId="3" fillId="0" borderId="21" xfId="1" applyFont="1" applyBorder="1" applyAlignment="1" applyProtection="1">
      <alignment horizontal="center" vertical="center"/>
      <protection locked="0"/>
    </xf>
    <xf numFmtId="0" fontId="3" fillId="0" borderId="22" xfId="1" applyFont="1" applyBorder="1" applyAlignment="1" applyProtection="1">
      <alignment horizontal="center" vertical="center"/>
      <protection locked="0"/>
    </xf>
    <xf numFmtId="0" fontId="3" fillId="0" borderId="23" xfId="1" applyFont="1" applyBorder="1" applyAlignment="1" applyProtection="1">
      <alignment horizontal="center" vertical="center"/>
      <protection locked="0"/>
    </xf>
    <xf numFmtId="0" fontId="3" fillId="0" borderId="24" xfId="1" applyFont="1" applyBorder="1" applyAlignment="1" applyProtection="1">
      <alignment horizontal="center" vertical="center"/>
      <protection locked="0"/>
    </xf>
    <xf numFmtId="0" fontId="3" fillId="0" borderId="26" xfId="1" applyFont="1" applyBorder="1" applyAlignment="1" applyProtection="1">
      <alignment horizontal="center" vertical="center"/>
      <protection locked="0"/>
    </xf>
    <xf numFmtId="0" fontId="3" fillId="0" borderId="27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3" fillId="0" borderId="19" xfId="1" applyFont="1" applyBorder="1" applyAlignment="1" applyProtection="1">
      <alignment horizontal="center" vertical="center"/>
      <protection locked="0"/>
    </xf>
    <xf numFmtId="0" fontId="3" fillId="0" borderId="20" xfId="1" applyFont="1" applyBorder="1" applyAlignment="1" applyProtection="1">
      <alignment horizontal="center" vertical="center"/>
      <protection locked="0"/>
    </xf>
    <xf numFmtId="0" fontId="3" fillId="0" borderId="15" xfId="1" applyFont="1" applyBorder="1" applyAlignment="1" applyProtection="1">
      <alignment horizontal="center" vertical="center"/>
      <protection locked="0"/>
    </xf>
    <xf numFmtId="0" fontId="3" fillId="0" borderId="16" xfId="1" applyFont="1" applyBorder="1" applyAlignment="1" applyProtection="1">
      <alignment horizontal="center" vertical="center"/>
      <protection locked="0"/>
    </xf>
    <xf numFmtId="0" fontId="7" fillId="0" borderId="35" xfId="1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1" xfId="1" applyFont="1" applyBorder="1" applyAlignment="1" applyProtection="1">
      <alignment horizontal="center"/>
      <protection locked="0"/>
    </xf>
    <xf numFmtId="0" fontId="3" fillId="0" borderId="13" xfId="1" applyFont="1" applyBorder="1" applyAlignment="1" applyProtection="1">
      <alignment horizontal="center" vertical="center"/>
      <protection locked="0"/>
    </xf>
    <xf numFmtId="0" fontId="3" fillId="0" borderId="14" xfId="1" applyFont="1" applyBorder="1" applyAlignment="1" applyProtection="1">
      <alignment horizontal="center" vertical="center"/>
      <protection locked="0"/>
    </xf>
    <xf numFmtId="0" fontId="3" fillId="0" borderId="26" xfId="1" applyFont="1" applyBorder="1" applyAlignment="1" applyProtection="1">
      <alignment horizontal="center" vertical="center" wrapText="1"/>
      <protection locked="0"/>
    </xf>
    <xf numFmtId="0" fontId="9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" fillId="0" borderId="0" xfId="1" applyAlignment="1">
      <alignment horizontal="center"/>
    </xf>
  </cellXfs>
  <cellStyles count="2">
    <cellStyle name="Обычный" xfId="0" builtinId="0"/>
    <cellStyle name="Обычный 10 4" xfId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ULF\AMIGO\16111190\16-11W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wtvr-d-9999\WELLS\Twd\TWD\Well_Data\Asset_Teams\Qarn_Alam\Saih%20Rawl\Saih%20Rawl-PB96\02%20Programs_Proposals\Programs\SR-PB9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003\Citu-od$\ARXIV\2008\05\03\NEFT_GAZ\&#1055;&#1091;&#1088;&#1085;&#1077;&#1092;&#1090;&#1077;&#1075;&#1072;&#1079;_20080503-0743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ganskpdc-ofs\general\WSS%20Training%20Programme\Drilling%20Report\windows\TEMP\Local%20Copy%20Drilling%20Report\Older%20Versions%20of%20Drilling%20Report\Drilling%20EOW%20Report%2001%20Ma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3-2\&#1086;&#1073;&#1097;&#1072;&#1103;\453-2\D\&#1041;&#1048;&#1047;&#1053;&#1045;&#1057;%20&#1055;&#1051;&#1040;&#1053;&#1067;%20&#1050;%20&#1055;&#1056;&#1040;&#1042;&#1051;&#1045;&#1053;&#1048;&#1070;\&#1057;&#1090;&#1072;&#1074;&#1088;&#1086;&#1087;&#1086;&#1083;&#1100;&#1085;&#1077;&#1092;&#1090;&#1077;&#1075;&#1072;&#1079;%20&#1086;&#1090;%2005.12\&#1088;&#1072;&#1079;&#1076;&#1077;&#1083;%209\%209%202002%20%20%201.12.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10_6602\7.%20&#1057;&#1041;&#1056;%20&#1089;&#1082;&#1074;%20&#8470;6602%20&#1082;-210%20&#1042;&#1099;&#1085;&#1075;&#1086;&#1087;&#1091;&#1088;\&#1057;&#1056;&#1041;%20&#8470;9%2007.03.2012%206602%20210%20&#1057;&#1077;&#1074;&#1077;&#1088;&#1086;-&#1042;&#1099;&#1085;&#1075;&#1072;&#1087;&#1091;&#1088;&#1086;&#1074;&#1089;&#1082;&#1086;&#107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hnolog\&#1086;&#1073;&#1084;&#1077;&#1085;%20&#1085;&#1072;%20&#1090;&#1077;&#1093;&#1085;&#1086;&#1083;&#1086;&#1075;\Documents%20and%20Settings\gafurov.tn\&#1056;&#1072;&#1073;&#1086;&#1095;&#1080;&#1081;%20&#1089;&#1090;&#1086;&#1083;\&#1057;&#1082;&#1074;%206634\&#1057;&#1056;&#1041;%206634\&#1056;&#1072;&#1073;&#1086;&#1095;&#1080;&#1081;\&#1057;&#1082;&#1074;&#8470;6208%20&#1050;&#1091;&#1089;%2061\&#1042;&#1099;&#1085;&#1075;&#1072;&#1087;&#1091;&#1088;%20&#1089;&#1082;&#1074;&#8470;6208\&#1057;&#1091;&#1090;&#1086;&#1095;&#1085;&#1099;&#1077;%20&#1088;&#1072;&#1087;&#1086;&#1088;&#1090;&#1072;\&#1057;&#1056;&#1041;%20&#8470;32%2016.02.2012%206208%2061%20&#1042;&#1099;&#1085;&#1075;&#1072;&#1087;&#1091;&#1088;&#1086;&#1074;&#1089;&#1082;&#1086;&#107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Super\LOCALS~1\Temp\Rar$DI00.641\Documents%20and%20Settings\anmelnikov2\Local%20Settings\Temporary%20Internet%20Files\OLK261\Rabota\DTA\NEW-DTA_blan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vvasilev\Local%20Settings\Temporary%20Internet%20Files\OLK63\Rabota\DTA\NEW-DTA_blan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sneft\&#1088;&#1085;-&#1087;&#1091;&#1088;&#1085;&#1077;&#1092;&#1090;&#1077;&#1075;&#1072;&#1079;\Users\AAMatveev-png\AppData\Local\Microsoft\Windows\Temporary%20Internet%20Files\Content.Outlook\A8JSY8N3\&#1055;&#1088;&#1080;&#1083;&#1086;&#1078;&#1077;&#1085;&#1080;&#1077;%203.%20&#1064;&#1072;&#1073;&#1083;&#1086;&#1085;%20%20&#1076;&#1086;&#1082;&#1091;&#1084;&#1077;&#1085;&#1090;&#1086;&#1074;%20&#1087;&#1086;%20&#1072;&#1074;&#1072;&#1088;&#1080;&#1080;,%20&#1087;&#1088;&#1077;&#1076;&#1086;&#1089;&#1090;&#1074;&#1083;.%20&#1074;%20&#1062;&#1069;&#1055;&#1080;&#1058;&#105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CCA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86;&#1073;&#1084;&#1077;&#1085;&#1085;&#1080;&#1082;\Documents%20and%20Settings\yshikhanova\Local%20Settings\Temporary%20Internet%20Files\OLK7A6\Risked%20Operational%20Plan%20Well%204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sneft\&#1088;&#1085;-&#1087;&#1091;&#1088;&#1085;&#1077;&#1092;&#1090;&#1077;&#1075;&#1072;&#1079;\&#1059;&#1057;&#1057;&#1080;&#1056;&#1057;\&#1054;&#1073;&#1097;&#1072;&#1103;\&#1051;&#1053;&#1044;\&#1059;&#1057;&#1041;\&#1048;&#1085;&#1089;&#1090;&#1088;&#1091;&#1082;&#1094;&#1080;&#1103;%20&#1073;&#1091;&#1088;&#1086;&#1074;&#1086;&#1075;&#1086;%20&#1089;&#1091;&#1087;&#1077;&#1088;&#1074;&#1072;&#1081;&#1079;&#1077;&#1088;&#1072;\&#1042;&#1077;&#1088;&#1089;&#1080;&#1103;%205.00%20(&#1087;&#1086;&#1089;&#1083;&#1077;&#1076;&#1085;&#1103;&#1103;)\BP2-10_I-01102_PRIL2_7-8_14_21_31_36-38_V-5-00_UL-09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TR\SAJAA34\S34DTA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5;&#1080;&#1075;&#1072;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le Volumes"/>
      <sheetName val="Fluid sum"/>
      <sheetName val="Rentals"/>
      <sheetName val="Field Work"/>
      <sheetName val="Pipe tally"/>
      <sheetName val="tankgaug"/>
      <sheetName val="Well proposed"/>
      <sheetName val="Well existing"/>
      <sheetName val="Cost est."/>
      <sheetName val="Cost est_"/>
      <sheetName val="ДОМНГ"/>
      <sheetName val="Kill Sheet"/>
      <sheetName val="welldata frac analysis"/>
      <sheetName val="Hole_Volumes"/>
      <sheetName val="Fluid_sum"/>
      <sheetName val="Field_Work"/>
      <sheetName val="Pipe_tally"/>
      <sheetName val="Well_proposed"/>
      <sheetName val="Well_existing"/>
      <sheetName val="Cost_est_"/>
      <sheetName val="Cost_est_1"/>
      <sheetName val="Стр. 1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ime (plan and actual)"/>
      <sheetName val="Time line"/>
      <sheetName val="Time_Depth curve"/>
      <sheetName val="AFE sheet"/>
      <sheetName val="AFE"/>
      <sheetName val="Reconcile"/>
      <sheetName val="NAFE~DCMS"/>
      <sheetName val="Directional (Sperry)"/>
      <sheetName val="Logs"/>
      <sheetName val="Casing"/>
      <sheetName val="Completion"/>
      <sheetName val="Scope ch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Идентификация"/>
      <sheetName val="Инструкция по заполнению"/>
      <sheetName val="Алгоритмы проверки данных"/>
      <sheetName val="Добыча"/>
      <sheetName val="Добыча_суточная"/>
      <sheetName val="Остатки_СтНГ"/>
      <sheetName val="Подготовка_Сдача_СтНГ"/>
      <sheetName val="ПРС_КРС"/>
      <sheetName val="Простаивающий_фонд"/>
      <sheetName val="Бурение"/>
      <sheetName val="Добыча_сдача_бурение"/>
      <sheetName val="ПОСТАВКА_ГАЗА"/>
      <sheetName val="Остатки_потери_ремонты"/>
      <sheetName val="ФОНД1"/>
      <sheetName val="ФОНД_ГТМ"/>
      <sheetName val="Добыча_00.00"/>
      <sheetName val="Добыча_00.02"/>
      <sheetName val="Добыча_00.00_11"/>
      <sheetName val="Добыча_00.02_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NGDU Drilling Time Details"/>
      <sheetName val="NGDU Drl Bits and Mud"/>
      <sheetName val="NGDU Completion Time Details"/>
      <sheetName val="Daily Entries"/>
      <sheetName val="Drilling Plan and Curve"/>
      <sheetName val="Problems and Actions"/>
      <sheetName val="Kill Sheet"/>
      <sheetName val="MUN"/>
      <sheetName val="Geophysical and Perfo"/>
      <sheetName val="ГРП"/>
      <sheetName val="ЭЦН"/>
      <sheetName val="ШГН"/>
      <sheetName val="Rig Audit"/>
      <sheetName val="Basic Analysis"/>
      <sheetName val="Quality Indicators"/>
      <sheetName val="Extraction"/>
      <sheetName val="Глубины ВНК"/>
      <sheetName val="Инструкции и помощь"/>
      <sheetName val="Накопит_"/>
      <sheetName val="Остановл_"/>
      <sheetName val="VAR"/>
      <sheetName val="расчёт глушения"/>
      <sheetName val="DAY"/>
      <sheetName val="Данные цели"/>
      <sheetName val="Drilling EOW Report 01 Mar"/>
      <sheetName val="24.04.17"/>
      <sheetName val="NGDU_Drilling_Time_Details"/>
      <sheetName val="NGDU_Drl_Bits_and_Mud"/>
      <sheetName val="NGDU_Completion_Time_Details"/>
      <sheetName val="Daily_Entries"/>
      <sheetName val="Drilling_Plan_and_Curve"/>
      <sheetName val="Problems_and_Actions"/>
      <sheetName val="Kill_Sheet"/>
      <sheetName val="Geophysical_and_Perfo"/>
      <sheetName val="Rig_Audit"/>
      <sheetName val="Basic_Analysis"/>
      <sheetName val="Quality_Indicators"/>
      <sheetName val="Глубины_ВНК"/>
      <sheetName val="Инструкции_и_помощь"/>
      <sheetName val="Данные_цели"/>
      <sheetName val="БКВ"/>
      <sheetName val="VLOOKUP"/>
      <sheetName val="INPUTMASTER"/>
      <sheetName val="Table"/>
      <sheetName val="welldata frac analysis"/>
      <sheetName val="Инклинометр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нормальный"/>
      <sheetName val="Лист2"/>
      <sheetName val="нормальный (2)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FES"/>
      <sheetName val="Прибыль опл"/>
      <sheetName val="СУТТ"/>
      <sheetName val="начало"/>
      <sheetName val="Пр. БС-11"/>
      <sheetName val="нормальный_(2)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анализ 2003_2004исполнение МТО"/>
      <sheetName val="Destination"/>
      <sheetName val=" 9 2002   1.12.2001"/>
      <sheetName val="Настр"/>
      <sheetName val="Смета"/>
      <sheetName val="Шкаф"/>
      <sheetName val="Коэфф1."/>
      <sheetName val="Прайс лист"/>
      <sheetName val="Перечень вариантов"/>
      <sheetName val="Основные показатели"/>
      <sheetName val="топография"/>
      <sheetName val="Лист3"/>
      <sheetName val="Данные для расчёта сметы"/>
      <sheetName val="История"/>
      <sheetName val="Input"/>
      <sheetName val="Calculation"/>
      <sheetName val="sapactivexlhiddensheet"/>
      <sheetName val="данные"/>
      <sheetName val="АУП"/>
      <sheetName val="СметаСводная Рыб"/>
      <sheetName val="Control"/>
      <sheetName val="ЭХЗ"/>
      <sheetName val="Смета доходов"/>
      <sheetName val="DIF-6"/>
      <sheetName val="янв-март_2009"/>
      <sheetName val="обзор"/>
      <sheetName val="база общ"/>
      <sheetName val="s"/>
      <sheetName val="нормальный_(2)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Прибыль_опл"/>
      <sheetName val="Пр__БС-11"/>
      <sheetName val="анализ_2003_2004исполнение_МТО"/>
      <sheetName val="_9_2002___1_12_2001"/>
      <sheetName val=""/>
      <sheetName val="_x0000__x0001__x0000__x0000__x0000_|2_x001b_0_x0019__x0004__x0000__x0000__x0019__x0004__x0000__x0000__x0001__x0000__x0000__x0000__x0000__x0000__x0000__x0000__x0000__x0000__x0000__x0000__x0000__x0000_"/>
      <sheetName val="?_x0001_???|2_x001b_0_x0019__x0004_??_x0019__x0004_??_x0001_?????????????"/>
      <sheetName val="Баланс (Ф1)"/>
      <sheetName val="Table"/>
      <sheetName val="Instructions"/>
      <sheetName val="Коэфф1_"/>
      <sheetName val="Прайс_лист"/>
      <sheetName val="Перечень_вариантов"/>
      <sheetName val="Основные_показатели"/>
      <sheetName val="Данные_для_расчёта_сметы"/>
      <sheetName val="Лист опроса"/>
      <sheetName val="HP и оргтехника"/>
      <sheetName val="трансформация1"/>
      <sheetName val="breakdown"/>
      <sheetName val="5ОборРабМест(HP)"/>
      <sheetName val="ИД"/>
      <sheetName val="свод 2"/>
      <sheetName val="Амур ДОН"/>
      <sheetName val="к.84-к.83"/>
      <sheetName val="в работу"/>
      <sheetName val="свод 3"/>
      <sheetName val="Дополнительные параметры"/>
      <sheetName val="Параметры"/>
      <sheetName val="топо"/>
      <sheetName val="СМЕТА проект"/>
      <sheetName val="Ф-07ИПП"/>
      <sheetName val="Ф-07ИЭК"/>
      <sheetName val="Добыча"/>
      <sheetName val="УП _2004"/>
      <sheetName val="кп ГК"/>
      <sheetName val="total"/>
      <sheetName val="Комплектация"/>
      <sheetName val="трубы"/>
      <sheetName val="СМР"/>
      <sheetName val="дороги"/>
    </sheetNames>
    <sheetDataSet>
      <sheetData sheetId="0">
        <row r="5">
          <cell r="E5">
            <v>20</v>
          </cell>
        </row>
      </sheetData>
      <sheetData sheetId="1" refreshError="1">
        <row r="5">
          <cell r="E5">
            <v>20</v>
          </cell>
        </row>
        <row r="6">
          <cell r="E6">
            <v>0</v>
          </cell>
        </row>
        <row r="11">
          <cell r="E11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Рапорт"/>
      <sheetName val="Планирование"/>
      <sheetName val="Крепление"/>
      <sheetName val="Баланс"/>
      <sheetName val="КНБК"/>
      <sheetName val="Проблемы"/>
      <sheetName val="Инструкции по заполнению"/>
      <sheetName val="Коды операций"/>
      <sheetName val="DVD"/>
      <sheetName val="Дата"/>
      <sheetName val="DWOP"/>
      <sheetName val="Аналитика"/>
      <sheetName val="Лист1"/>
      <sheetName val="Прайс-лист"/>
      <sheetName val="Фак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0">
          <cell r="I70" t="str">
            <v>426х11,12 ИСП А</v>
          </cell>
        </row>
        <row r="71">
          <cell r="I71" t="str">
            <v>426х11,12 Д ОТТМ ИСП А</v>
          </cell>
        </row>
        <row r="72">
          <cell r="I72" t="str">
            <v>426х11 Д ИСП Б</v>
          </cell>
        </row>
        <row r="73">
          <cell r="I73" t="str">
            <v>324х9,5 Е ОТТМ ИСП А</v>
          </cell>
        </row>
        <row r="74">
          <cell r="I74" t="str">
            <v>324х9,5 Д ОТТМ ИСП А</v>
          </cell>
        </row>
        <row r="75">
          <cell r="I75" t="str">
            <v>245х8,9 Е ОТТМ ИСП А</v>
          </cell>
        </row>
        <row r="76">
          <cell r="I76" t="str">
            <v>245х8,9 Е ОТТГ ИСП А</v>
          </cell>
        </row>
        <row r="77">
          <cell r="I77" t="str">
            <v>245х8,9 Д ОТТМ ИСП А</v>
          </cell>
        </row>
        <row r="78">
          <cell r="I78" t="str">
            <v>245х8,9 Д ОТТМ ИСП А</v>
          </cell>
        </row>
        <row r="79">
          <cell r="I79" t="str">
            <v>245х7,9 Д ОТТМ ИСП А</v>
          </cell>
        </row>
        <row r="80">
          <cell r="I80" t="str">
            <v>245х7,9 Д ОТТМ ИСП А</v>
          </cell>
        </row>
        <row r="81">
          <cell r="I81" t="str">
            <v>245х11,1 Л ОТТГ ИСП А</v>
          </cell>
        </row>
        <row r="82">
          <cell r="I82" t="str">
            <v>245х10 Р ОТТГ ИСП А</v>
          </cell>
        </row>
        <row r="83">
          <cell r="I83" t="str">
            <v>245х10 М ОТТГ ИСП А</v>
          </cell>
        </row>
        <row r="84">
          <cell r="I84" t="str">
            <v>245х10 Е ОТТМ ИСП А</v>
          </cell>
        </row>
        <row r="85">
          <cell r="I85" t="str">
            <v>245х10 Е ОТТГ ИСП А</v>
          </cell>
        </row>
        <row r="86">
          <cell r="I86" t="str">
            <v>245х10 Е ОТТГ ИСП А</v>
          </cell>
        </row>
        <row r="87">
          <cell r="I87" t="str">
            <v>178х9,2 Л ОТТМ ИСП А</v>
          </cell>
        </row>
        <row r="88">
          <cell r="I88" t="str">
            <v>178х9,2 Л ОТТГ ИСП А</v>
          </cell>
        </row>
        <row r="89">
          <cell r="I89" t="str">
            <v>178х9,2 Е ОТТМ ИСП А</v>
          </cell>
        </row>
        <row r="90">
          <cell r="I90" t="str">
            <v>178х9,2 Е ОТТМ ИСП А</v>
          </cell>
        </row>
        <row r="91">
          <cell r="I91" t="str">
            <v>178х9,2 Е ОТТГ ИСП А</v>
          </cell>
        </row>
        <row r="92">
          <cell r="I92" t="str">
            <v>178х9,2 Е ОТТГ ИСП А</v>
          </cell>
        </row>
        <row r="93">
          <cell r="I93" t="str">
            <v>178х9,2 Е ОТТГ ИСП А</v>
          </cell>
        </row>
        <row r="94">
          <cell r="I94" t="str">
            <v>178х9,2 Д ОТТМ ИСП А</v>
          </cell>
        </row>
        <row r="95">
          <cell r="I95" t="str">
            <v>178х9,2 Д ОТТМ ИСП А</v>
          </cell>
        </row>
        <row r="96">
          <cell r="I96" t="str">
            <v>178х10,4 Л ОТТГ ИСП А</v>
          </cell>
        </row>
        <row r="97">
          <cell r="I97" t="str">
            <v>178х10,4 Е ОТТМ ИСП А</v>
          </cell>
        </row>
        <row r="98">
          <cell r="I98" t="str">
            <v>168х8,9 Е ОТТМ ИСП А</v>
          </cell>
        </row>
        <row r="99">
          <cell r="I99" t="str">
            <v>168х8,9 Е ОТТГ ИСП А</v>
          </cell>
        </row>
        <row r="100">
          <cell r="I100" t="str">
            <v>168х8,9 ДС ОТТМ ИСП А</v>
          </cell>
        </row>
        <row r="101">
          <cell r="I101" t="str">
            <v>168х8,9 Д ОТТМ ИСП А</v>
          </cell>
        </row>
        <row r="102">
          <cell r="I102" t="str">
            <v>168х8,9 Д ОТТМ ИСП А</v>
          </cell>
        </row>
        <row r="103">
          <cell r="I103" t="str">
            <v>168х10,6 Е ОТТМ ИСП А</v>
          </cell>
        </row>
        <row r="104">
          <cell r="I104" t="str">
            <v>168х10,6 Е ОТТГ ИСП А</v>
          </cell>
        </row>
        <row r="105">
          <cell r="I105" t="str">
            <v>168х10,6 Д ОТТМ ИСП А</v>
          </cell>
        </row>
        <row r="106">
          <cell r="I106" t="str">
            <v>168х10,6 Д ОТТМ ИСП А</v>
          </cell>
        </row>
        <row r="107">
          <cell r="I107" t="str">
            <v>127х9,2 Е ОТТМ ИСП А</v>
          </cell>
        </row>
        <row r="108">
          <cell r="I108" t="str">
            <v>127х9,2 Д ОТТМ ИСП А</v>
          </cell>
        </row>
        <row r="109">
          <cell r="I109" t="str">
            <v>114х8,6 Д ОТТМ ИСП А</v>
          </cell>
        </row>
        <row r="110">
          <cell r="I110" t="str">
            <v>114х7,4 Д ОТТМ ИСП А</v>
          </cell>
        </row>
        <row r="111">
          <cell r="I111" t="str">
            <v>102х6,5 Д ОТТМ ИСП А</v>
          </cell>
        </row>
        <row r="112">
          <cell r="I112" t="str">
            <v>102х6,5 Д ОТТМ ИСП А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Рапорт"/>
      <sheetName val="Планирование"/>
      <sheetName val="Крепление"/>
      <sheetName val="Баланс"/>
      <sheetName val="КНБК"/>
      <sheetName val="Проблемы"/>
      <sheetName val="Инструкции по заполнению"/>
      <sheetName val="Коды операций"/>
      <sheetName val="DVD"/>
      <sheetName val="Дата"/>
      <sheetName val="DWOP"/>
      <sheetName val="Проект"/>
      <sheetName val="Данные цел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0">
          <cell r="I70" t="str">
            <v>426х11,12 ИСП А</v>
          </cell>
          <cell r="K70" t="str">
            <v>ПЦТ 1-50</v>
          </cell>
        </row>
        <row r="71">
          <cell r="I71" t="str">
            <v>426х11,12 Д ОТТМ ИСП А</v>
          </cell>
          <cell r="K71" t="str">
            <v>ПЦТ 1-100</v>
          </cell>
        </row>
        <row r="72">
          <cell r="I72" t="str">
            <v>426х11 Д ИСП Б</v>
          </cell>
          <cell r="K72" t="str">
            <v>Марки G</v>
          </cell>
        </row>
        <row r="73">
          <cell r="I73" t="str">
            <v>324х9,5 Е ОТТМ ИСП А</v>
          </cell>
          <cell r="K73" t="str">
            <v>Марки G с АСПМ</v>
          </cell>
        </row>
        <row r="74">
          <cell r="I74" t="str">
            <v>324х9,5 Д ОТТМ ИСП А</v>
          </cell>
          <cell r="K74" t="str">
            <v>Расширяюший</v>
          </cell>
        </row>
        <row r="75">
          <cell r="I75" t="str">
            <v>245х8,9 Е ОТТМ ИСП А</v>
          </cell>
        </row>
        <row r="76">
          <cell r="I76" t="str">
            <v>245х8,9 Е ОТТГ ИСП А</v>
          </cell>
        </row>
        <row r="77">
          <cell r="I77" t="str">
            <v>245х8,9 Д ОТТМ ИСП А</v>
          </cell>
        </row>
        <row r="78">
          <cell r="I78" t="str">
            <v>245х8,9 Д ОТТМ ИСП А</v>
          </cell>
        </row>
        <row r="79">
          <cell r="I79" t="str">
            <v>245х7,9 Д ОТТМ ИСП А</v>
          </cell>
        </row>
        <row r="80">
          <cell r="I80" t="str">
            <v>245х7,9 Д ОТТМ ИСП А</v>
          </cell>
        </row>
        <row r="81">
          <cell r="I81" t="str">
            <v>245х11,1 Л ОТТГ ИСП А</v>
          </cell>
        </row>
        <row r="82">
          <cell r="I82" t="str">
            <v>245х10 Р ОТТГ ИСП А</v>
          </cell>
        </row>
        <row r="83">
          <cell r="I83" t="str">
            <v>245х10 М ОТТГ ИСП А</v>
          </cell>
        </row>
        <row r="84">
          <cell r="I84" t="str">
            <v>245х10 Е ОТТМ ИСП А</v>
          </cell>
        </row>
        <row r="85">
          <cell r="I85" t="str">
            <v>245х10 Е ОТТГ ИСП А</v>
          </cell>
        </row>
        <row r="86">
          <cell r="I86" t="str">
            <v>245х10 Е ОТТГ ИСП А</v>
          </cell>
        </row>
        <row r="87">
          <cell r="I87" t="str">
            <v>178х9,2 Л ОТТМ ИСП А</v>
          </cell>
        </row>
        <row r="88">
          <cell r="I88" t="str">
            <v>178х9,2 Л ОТТГ ИСП А</v>
          </cell>
        </row>
        <row r="89">
          <cell r="I89" t="str">
            <v>178х9,2 Е ОТТМ ИСП А</v>
          </cell>
        </row>
        <row r="90">
          <cell r="I90" t="str">
            <v>178х9,2 Е ОТТМ ИСП А</v>
          </cell>
        </row>
        <row r="91">
          <cell r="I91" t="str">
            <v>178х9,2 Е ОТТГ ИСП А</v>
          </cell>
        </row>
        <row r="92">
          <cell r="I92" t="str">
            <v>178х9,2 Е ОТТГ ИСП А</v>
          </cell>
        </row>
        <row r="93">
          <cell r="I93" t="str">
            <v>178х9,2 Е ОТТГ ИСП А</v>
          </cell>
        </row>
        <row r="94">
          <cell r="I94" t="str">
            <v>178х9,2 Д ОТТМ ИСП А</v>
          </cell>
        </row>
        <row r="95">
          <cell r="I95" t="str">
            <v>178х9,2 Д ОТТМ ИСП А</v>
          </cell>
        </row>
        <row r="96">
          <cell r="I96" t="str">
            <v>178х10,4 Л ОТТГ ИСП А</v>
          </cell>
        </row>
        <row r="97">
          <cell r="I97" t="str">
            <v>178х10,4 Е ОТТМ ИСП А</v>
          </cell>
        </row>
        <row r="98">
          <cell r="I98" t="str">
            <v>168х8,9 Е ОТТМ ИСП А</v>
          </cell>
        </row>
        <row r="99">
          <cell r="I99" t="str">
            <v>168х8,9 Е ОТТГ ИСП А</v>
          </cell>
        </row>
        <row r="100">
          <cell r="I100" t="str">
            <v>168х8,9 ДС ОТТМ ИСП А</v>
          </cell>
        </row>
        <row r="101">
          <cell r="I101" t="str">
            <v>168х8,9 Д ОТТМ ИСП А</v>
          </cell>
        </row>
        <row r="102">
          <cell r="I102" t="str">
            <v>168х8,9 Д ОТТМ ИСП А</v>
          </cell>
        </row>
        <row r="103">
          <cell r="I103" t="str">
            <v>168х10,6 Е ОТТМ ИСП А</v>
          </cell>
        </row>
        <row r="104">
          <cell r="I104" t="str">
            <v>168х10,6 Е ОТТГ ИСП А</v>
          </cell>
        </row>
        <row r="105">
          <cell r="I105" t="str">
            <v>168х10,6 Д ОТТМ ИСП А</v>
          </cell>
        </row>
        <row r="106">
          <cell r="I106" t="str">
            <v>168х10,6 Д ОТТМ ИСП А</v>
          </cell>
        </row>
        <row r="107">
          <cell r="I107" t="str">
            <v>127х9,2 Е ОТТМ ИСП А</v>
          </cell>
        </row>
        <row r="108">
          <cell r="I108" t="str">
            <v>127х9,2 Д ОТТМ ИСП А</v>
          </cell>
        </row>
        <row r="109">
          <cell r="I109" t="str">
            <v>114х8,6 Д ОТТМ ИСП А</v>
          </cell>
        </row>
        <row r="110">
          <cell r="I110" t="str">
            <v>114х7,4 Д ОТТМ ИСП А</v>
          </cell>
        </row>
        <row r="111">
          <cell r="I111" t="str">
            <v>102х6,5 Д ОТТМ ИСП А</v>
          </cell>
        </row>
        <row r="112">
          <cell r="I112" t="str">
            <v>102х6,5 Д ОТТМ ИСП А</v>
          </cell>
        </row>
      </sheetData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Заполняет супервайзер"/>
      <sheetName val="holesum"/>
      <sheetName val=" долота"/>
      <sheetName val="Поинтервально химия"/>
      <sheetName val="Креп. 630"/>
      <sheetName val="Креп. 426"/>
      <sheetName val="Креп. 324"/>
      <sheetName val="Креп. 245"/>
      <sheetName val="Креп. 168.3"/>
      <sheetName val="Инклин."/>
      <sheetName val="DVD-CV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Заполняет супервайзер"/>
      <sheetName val="holesum"/>
      <sheetName val=" долота"/>
      <sheetName val="Поинтервально химия"/>
      <sheetName val="Креп. 630"/>
      <sheetName val="Креп. 426"/>
      <sheetName val="Креп. 324"/>
      <sheetName val="Креп. 245"/>
      <sheetName val="Креп. 168.3"/>
      <sheetName val="Инклин."/>
      <sheetName val="DVD-CV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Схема взаимоотношений"/>
      <sheetName val="Сроки предоставления информации"/>
      <sheetName val="Информ.по скв."/>
      <sheetName val="Перечень Лов.инстр."/>
      <sheetName val="Профиль скважины"/>
      <sheetName val="Диаграмма ГТИ"/>
      <sheetName val="ГТН"/>
      <sheetName val="Дерево решений"/>
      <sheetName val="Лист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AY"/>
      <sheetName val="Cost est."/>
      <sheetName val="Cost est_"/>
      <sheetName val="Опт "/>
      <sheetName val="ИДН"/>
      <sheetName val="Ввод"/>
      <sheetName val="ГРП"/>
      <sheetName val="БД"/>
      <sheetName val="ППД"/>
      <sheetName val="24.04.17"/>
      <sheetName val="НПВ"/>
      <sheetName val="Lookup tables"/>
      <sheetName val="DDR"/>
    </sheetNames>
    <sheetDataSet>
      <sheetData sheetId="0" refreshError="1"/>
      <sheetData sheetId="1" refreshError="1">
        <row r="8">
          <cell r="F8" t="str">
            <v xml:space="preserve">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efinitions"/>
      <sheetName val="Risked Operational Plan"/>
    </sheetNames>
    <sheetDataSet>
      <sheetData sheetId="0" refreshError="1">
        <row r="4">
          <cell r="H4" t="str">
            <v>V. Low</v>
          </cell>
          <cell r="I4" t="str">
            <v>Low</v>
          </cell>
          <cell r="J4" t="str">
            <v>Mod.</v>
          </cell>
          <cell r="K4" t="str">
            <v>High</v>
          </cell>
        </row>
        <row r="5">
          <cell r="G5" t="str">
            <v>V. High</v>
          </cell>
        </row>
        <row r="6">
          <cell r="G6" t="str">
            <v>High</v>
          </cell>
        </row>
        <row r="7">
          <cell r="G7" t="str">
            <v>Mod.</v>
          </cell>
        </row>
        <row r="8">
          <cell r="G8" t="str">
            <v>Low</v>
          </cell>
        </row>
        <row r="45">
          <cell r="C45" t="str">
            <v>WSS</v>
          </cell>
        </row>
        <row r="46">
          <cell r="C46" t="str">
            <v>Engineer</v>
          </cell>
        </row>
        <row r="47">
          <cell r="C47" t="str">
            <v xml:space="preserve">Team Leader </v>
          </cell>
        </row>
        <row r="48">
          <cell r="C48" t="str">
            <v>WSS + Engineer</v>
          </cell>
        </row>
        <row r="49">
          <cell r="C49" t="str">
            <v>Engineer + Team Leader</v>
          </cell>
        </row>
        <row r="51">
          <cell r="C51" t="str">
            <v>Wells Team Leader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ТУЛЬНЫЙ ЛИСТ "/>
      <sheetName val="ПРИЛОЖЕНИЕ 2."/>
      <sheetName val="ПРИЛОЖЕНИЕ 7.1."/>
      <sheetName val="ПРИЛОЖЕНИЕ 7.2."/>
      <sheetName val="ПРИЛОЖЕНИЕ 7.2.1."/>
      <sheetName val="ПРИЛОЖЕНИЕ 7.3."/>
      <sheetName val="ПРИЛОЖЕНИЕ 7.4."/>
      <sheetName val="ПРИЛОЖЕНИЕ 8."/>
      <sheetName val="ПРИЛОЖЕНИЕ 14.1."/>
      <sheetName val="ПРИЛОЖЕНИЕ 14.2."/>
      <sheetName val="ПРИЛОЖЕНИЕ 21.1."/>
      <sheetName val="ПРИЛОЖЕНИЕ 21.2."/>
      <sheetName val="ПРИЛОЖЕНИЕ 21.3."/>
      <sheetName val="ПРИЛОЖЕНИЕ 21.4."/>
      <sheetName val="ПРИЛОЖЕНИЕ 21.5."/>
      <sheetName val="ПРИЛОЖЕНИЕ 21.6."/>
      <sheetName val="ПРИЛОЖЕНИЕ 21.7."/>
      <sheetName val="ПРИЛОЖЕНИЕ 21.8."/>
      <sheetName val="ПРИЛОЖЕНИЕ 21.9."/>
      <sheetName val="ПРИЛОЖЕНИЕ 21.10."/>
      <sheetName val="ПРИЛОЖЕНИЕ 21.11."/>
      <sheetName val="ПРИЛОЖЕНИЕ 21.12."/>
      <sheetName val="ПРИЛОЖЕНИЕ 21.13."/>
      <sheetName val="ПРИЛОЖЕНИЕ 21.14."/>
      <sheetName val="ПРИЛОЖЕНИЕ 21.15."/>
      <sheetName val="ПРИЛОЖЕНИЕ 21.16."/>
      <sheetName val="ПРИЛОЖЕНИЕ 21.17."/>
      <sheetName val="ПРИЛОЖЕНИЕ 21.18."/>
      <sheetName val="ПРИЛОЖЕНИЕ 21.19."/>
      <sheetName val="ПРИЛОЖЕНИЕ 21.20."/>
      <sheetName val="ПРИЛОЖЕНИЕ 21.21."/>
      <sheetName val="ПРИЛОЖЕНИЕ 21.22."/>
      <sheetName val="ПРИЛОЖЕНИЕ 21.23."/>
      <sheetName val="ПРИЛОЖЕНИЕ 21.24."/>
      <sheetName val="ПРИЛОЖЕНИЕ 21.25."/>
      <sheetName val="ПРИЛОЖЕНИЕ 21.26"/>
      <sheetName val="ПРИЛОЖЕНИЕ 21.27"/>
      <sheetName val="ПРИЛОЖЕНИЕ 21.28."/>
      <sheetName val="ПРИЛОЖЕНИЕ 21.29."/>
      <sheetName val="ПРИЛОЖЕНИЕ 21.30."/>
      <sheetName val="ПРИЛОЖЕНИЕ 32."/>
      <sheetName val="ПРИЛОЖЕНИЕ 36.1."/>
      <sheetName val="ПРИЛОЖЕНИЕ 36.2."/>
      <sheetName val="ПРИЛОЖЕНИЕ 36.3."/>
      <sheetName val="ПРИЛОЖЕНИЕ 36.4."/>
      <sheetName val="ПРИЛОЖЕНИЕ 37.1."/>
      <sheetName val="ПРИЛОЖЕНИЕ 37.2."/>
      <sheetName val="ПРИЛОЖЕНИЕ 38.1."/>
      <sheetName val="ПРИЛОЖЕНИЕ 38.2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34DTA2"/>
    </sheetNames>
    <definedNames>
      <definedName name="goback"/>
      <definedName name="gotoliner2"/>
      <definedName name="gotoprot1"/>
      <definedName name="gotoprot2"/>
      <definedName name="gotosurf"/>
      <definedName name="gototubing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долив 1"/>
      <sheetName val="Книга3"/>
    </sheetNames>
    <definedNames>
      <definedName name="Help.ToggleHelpText" refersTo="#ССЫЛКА!"/>
      <definedName name="HelpAgain.ToggleHelpText" refersTo="#ССЫЛКА!"/>
      <definedName name="Macro1" refersTo="#ССЫЛКА!"/>
      <definedName name="Macro10" refersTo="#ССЫЛКА!"/>
      <definedName name="Macro11" refersTo="#ССЫЛКА!"/>
      <definedName name="Macro2" refersTo="#ССЫЛКА!"/>
      <definedName name="Macro20" refersTo="#ССЫЛКА!"/>
      <definedName name="Macro21" refersTo="#ССЫЛКА!"/>
      <definedName name="Macro22" refersTo="#ССЫЛКА!"/>
      <definedName name="Macro23" refersTo="#ССЫЛКА!"/>
      <definedName name="Macro25" refersTo="#ССЫЛКА!"/>
      <definedName name="Macro28" refersTo="#ССЫЛКА!"/>
      <definedName name="Macro29" refersTo="#ССЫЛКА!"/>
      <definedName name="Macro3" refersTo="#ССЫЛКА!"/>
      <definedName name="Macro30" refersTo="#ССЫЛКА!"/>
      <definedName name="Macro4" refersTo="#ССЫЛКА!"/>
      <definedName name="Macro5" refersTo="#ССЫЛКА!"/>
      <definedName name="Macro7" refersTo="#ССЫЛКА!"/>
      <definedName name="Macro8" refersTo="#ССЫЛКА!"/>
      <definedName name="Macro9" refersTo="#ССЫЛКА!"/>
      <definedName name="Module1.Macro1" refersTo="#ССЫЛКА!"/>
      <definedName name="Module1.Macro2" refersTo="#ССЫЛКА!"/>
      <definedName name="Module1.Macro3" refersTo="#ССЫЛКА!"/>
      <definedName name="Module1.Macro4" refersTo="#ССЫЛКА!"/>
      <definedName name="Module1.Macro5" refersTo="#ССЫЛКА!"/>
      <definedName name="Module1.Macro6" refersTo="#ССЫЛКА!"/>
      <definedName name="Select6" refersTo="#ССЫЛКА!"/>
      <definedName name="Slick1" refersTo="#ССЫЛКА!"/>
      <definedName name="Slick2" refersTo="#ССЫЛКА!"/>
      <definedName name="Slick3" refersTo="#ССЫЛКА!"/>
      <definedName name="Text" refersTo="#ССЫЛКА!"/>
      <definedName name="ToggleHelpText" refersTo="#ССЫЛКА!"/>
      <definedName name="ToolsM.CasedHole" refersTo="#ССЫЛКА!"/>
      <definedName name="ToolsM.Tubing" refersTo="#ССЫЛКА!"/>
      <definedName name="Well1" refersTo="#ССЫЛКА!"/>
      <definedName name="Well10" refersTo="#ССЫЛКА!"/>
      <definedName name="Well11" refersTo="#ССЫЛКА!"/>
      <definedName name="Well12" refersTo="#ССЫЛКА!"/>
      <definedName name="Well13" refersTo="#ССЫЛКА!"/>
      <definedName name="Well14" refersTo="#ССЫЛКА!"/>
      <definedName name="Well16" refersTo="#ССЫЛКА!"/>
      <definedName name="Well17" refersTo="#ССЫЛКА!"/>
      <definedName name="Well18" refersTo="#ССЫЛКА!"/>
      <definedName name="Well2" refersTo="#ССЫЛКА!"/>
      <definedName name="Well3" refersTo="#ССЫЛКА!"/>
      <definedName name="Well4" refersTo="#ССЫЛКА!"/>
      <definedName name="Well5" refersTo="#ССЫЛКА!"/>
      <definedName name="Well6" refersTo="#ССЫЛКА!"/>
      <definedName name="Well7" refersTo="#ССЫЛКА!"/>
      <definedName name="Well8" refersTo="#ССЫЛКА!"/>
      <definedName name="Well9" refersTo="#ССЫЛКА!"/>
      <definedName name="Whipstock" refersTo="#ССЫЛКА!"/>
      <definedName name="Инк2" refersTo="#ССЫЛКА!"/>
      <definedName name="ип" refersTo="#ССЫЛКА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showGridLines="0" view="pageBreakPreview" topLeftCell="A22" zoomScale="70" zoomScaleNormal="100" zoomScaleSheetLayoutView="70" workbookViewId="0">
      <selection activeCell="A31" sqref="A31:B31"/>
    </sheetView>
  </sheetViews>
  <sheetFormatPr defaultRowHeight="12.75"/>
  <cols>
    <col min="1" max="1" width="7.85546875" style="1" customWidth="1"/>
    <col min="2" max="2" width="11.5703125" style="1" customWidth="1"/>
    <col min="3" max="3" width="5.7109375" style="1" customWidth="1"/>
    <col min="4" max="4" width="8.140625" style="38" customWidth="1"/>
    <col min="5" max="5" width="12.42578125" style="38" customWidth="1"/>
    <col min="6" max="6" width="15.7109375" style="1" customWidth="1"/>
    <col min="7" max="7" width="13.42578125" style="1" customWidth="1"/>
    <col min="8" max="8" width="12" style="1" customWidth="1"/>
    <col min="9" max="9" width="12.85546875" style="1" customWidth="1"/>
    <col min="10" max="10" width="10.85546875" style="1" customWidth="1"/>
    <col min="11" max="11" width="20.5703125" style="1" customWidth="1"/>
    <col min="12" max="12" width="10" style="1" customWidth="1"/>
    <col min="13" max="13" width="10.28515625" style="1" customWidth="1"/>
    <col min="14" max="256" width="9.140625" style="1"/>
    <col min="257" max="257" width="7.85546875" style="1" customWidth="1"/>
    <col min="258" max="258" width="11.5703125" style="1" customWidth="1"/>
    <col min="259" max="259" width="5.28515625" style="1" customWidth="1"/>
    <col min="260" max="260" width="4.85546875" style="1" customWidth="1"/>
    <col min="261" max="261" width="12.42578125" style="1" customWidth="1"/>
    <col min="262" max="262" width="15.7109375" style="1" customWidth="1"/>
    <col min="263" max="263" width="13.42578125" style="1" customWidth="1"/>
    <col min="264" max="264" width="12" style="1" customWidth="1"/>
    <col min="265" max="265" width="12.85546875" style="1" customWidth="1"/>
    <col min="266" max="266" width="10.85546875" style="1" customWidth="1"/>
    <col min="267" max="267" width="20.5703125" style="1" customWidth="1"/>
    <col min="268" max="268" width="10" style="1" customWidth="1"/>
    <col min="269" max="269" width="10.28515625" style="1" customWidth="1"/>
    <col min="270" max="512" width="9.140625" style="1"/>
    <col min="513" max="513" width="7.85546875" style="1" customWidth="1"/>
    <col min="514" max="514" width="11.5703125" style="1" customWidth="1"/>
    <col min="515" max="515" width="5.28515625" style="1" customWidth="1"/>
    <col min="516" max="516" width="4.85546875" style="1" customWidth="1"/>
    <col min="517" max="517" width="12.42578125" style="1" customWidth="1"/>
    <col min="518" max="518" width="15.7109375" style="1" customWidth="1"/>
    <col min="519" max="519" width="13.42578125" style="1" customWidth="1"/>
    <col min="520" max="520" width="12" style="1" customWidth="1"/>
    <col min="521" max="521" width="12.85546875" style="1" customWidth="1"/>
    <col min="522" max="522" width="10.85546875" style="1" customWidth="1"/>
    <col min="523" max="523" width="20.5703125" style="1" customWidth="1"/>
    <col min="524" max="524" width="10" style="1" customWidth="1"/>
    <col min="525" max="525" width="10.28515625" style="1" customWidth="1"/>
    <col min="526" max="768" width="9.140625" style="1"/>
    <col min="769" max="769" width="7.85546875" style="1" customWidth="1"/>
    <col min="770" max="770" width="11.5703125" style="1" customWidth="1"/>
    <col min="771" max="771" width="5.28515625" style="1" customWidth="1"/>
    <col min="772" max="772" width="4.85546875" style="1" customWidth="1"/>
    <col min="773" max="773" width="12.42578125" style="1" customWidth="1"/>
    <col min="774" max="774" width="15.7109375" style="1" customWidth="1"/>
    <col min="775" max="775" width="13.42578125" style="1" customWidth="1"/>
    <col min="776" max="776" width="12" style="1" customWidth="1"/>
    <col min="777" max="777" width="12.85546875" style="1" customWidth="1"/>
    <col min="778" max="778" width="10.85546875" style="1" customWidth="1"/>
    <col min="779" max="779" width="20.5703125" style="1" customWidth="1"/>
    <col min="780" max="780" width="10" style="1" customWidth="1"/>
    <col min="781" max="781" width="10.28515625" style="1" customWidth="1"/>
    <col min="782" max="1024" width="9.140625" style="1"/>
    <col min="1025" max="1025" width="7.85546875" style="1" customWidth="1"/>
    <col min="1026" max="1026" width="11.5703125" style="1" customWidth="1"/>
    <col min="1027" max="1027" width="5.28515625" style="1" customWidth="1"/>
    <col min="1028" max="1028" width="4.85546875" style="1" customWidth="1"/>
    <col min="1029" max="1029" width="12.42578125" style="1" customWidth="1"/>
    <col min="1030" max="1030" width="15.7109375" style="1" customWidth="1"/>
    <col min="1031" max="1031" width="13.42578125" style="1" customWidth="1"/>
    <col min="1032" max="1032" width="12" style="1" customWidth="1"/>
    <col min="1033" max="1033" width="12.85546875" style="1" customWidth="1"/>
    <col min="1034" max="1034" width="10.85546875" style="1" customWidth="1"/>
    <col min="1035" max="1035" width="20.5703125" style="1" customWidth="1"/>
    <col min="1036" max="1036" width="10" style="1" customWidth="1"/>
    <col min="1037" max="1037" width="10.28515625" style="1" customWidth="1"/>
    <col min="1038" max="1280" width="9.140625" style="1"/>
    <col min="1281" max="1281" width="7.85546875" style="1" customWidth="1"/>
    <col min="1282" max="1282" width="11.5703125" style="1" customWidth="1"/>
    <col min="1283" max="1283" width="5.28515625" style="1" customWidth="1"/>
    <col min="1284" max="1284" width="4.85546875" style="1" customWidth="1"/>
    <col min="1285" max="1285" width="12.42578125" style="1" customWidth="1"/>
    <col min="1286" max="1286" width="15.7109375" style="1" customWidth="1"/>
    <col min="1287" max="1287" width="13.42578125" style="1" customWidth="1"/>
    <col min="1288" max="1288" width="12" style="1" customWidth="1"/>
    <col min="1289" max="1289" width="12.85546875" style="1" customWidth="1"/>
    <col min="1290" max="1290" width="10.85546875" style="1" customWidth="1"/>
    <col min="1291" max="1291" width="20.5703125" style="1" customWidth="1"/>
    <col min="1292" max="1292" width="10" style="1" customWidth="1"/>
    <col min="1293" max="1293" width="10.28515625" style="1" customWidth="1"/>
    <col min="1294" max="1536" width="9.140625" style="1"/>
    <col min="1537" max="1537" width="7.85546875" style="1" customWidth="1"/>
    <col min="1538" max="1538" width="11.5703125" style="1" customWidth="1"/>
    <col min="1539" max="1539" width="5.28515625" style="1" customWidth="1"/>
    <col min="1540" max="1540" width="4.85546875" style="1" customWidth="1"/>
    <col min="1541" max="1541" width="12.42578125" style="1" customWidth="1"/>
    <col min="1542" max="1542" width="15.7109375" style="1" customWidth="1"/>
    <col min="1543" max="1543" width="13.42578125" style="1" customWidth="1"/>
    <col min="1544" max="1544" width="12" style="1" customWidth="1"/>
    <col min="1545" max="1545" width="12.85546875" style="1" customWidth="1"/>
    <col min="1546" max="1546" width="10.85546875" style="1" customWidth="1"/>
    <col min="1547" max="1547" width="20.5703125" style="1" customWidth="1"/>
    <col min="1548" max="1548" width="10" style="1" customWidth="1"/>
    <col min="1549" max="1549" width="10.28515625" style="1" customWidth="1"/>
    <col min="1550" max="1792" width="9.140625" style="1"/>
    <col min="1793" max="1793" width="7.85546875" style="1" customWidth="1"/>
    <col min="1794" max="1794" width="11.5703125" style="1" customWidth="1"/>
    <col min="1795" max="1795" width="5.28515625" style="1" customWidth="1"/>
    <col min="1796" max="1796" width="4.85546875" style="1" customWidth="1"/>
    <col min="1797" max="1797" width="12.42578125" style="1" customWidth="1"/>
    <col min="1798" max="1798" width="15.7109375" style="1" customWidth="1"/>
    <col min="1799" max="1799" width="13.42578125" style="1" customWidth="1"/>
    <col min="1800" max="1800" width="12" style="1" customWidth="1"/>
    <col min="1801" max="1801" width="12.85546875" style="1" customWidth="1"/>
    <col min="1802" max="1802" width="10.85546875" style="1" customWidth="1"/>
    <col min="1803" max="1803" width="20.5703125" style="1" customWidth="1"/>
    <col min="1804" max="1804" width="10" style="1" customWidth="1"/>
    <col min="1805" max="1805" width="10.28515625" style="1" customWidth="1"/>
    <col min="1806" max="2048" width="9.140625" style="1"/>
    <col min="2049" max="2049" width="7.85546875" style="1" customWidth="1"/>
    <col min="2050" max="2050" width="11.5703125" style="1" customWidth="1"/>
    <col min="2051" max="2051" width="5.28515625" style="1" customWidth="1"/>
    <col min="2052" max="2052" width="4.85546875" style="1" customWidth="1"/>
    <col min="2053" max="2053" width="12.42578125" style="1" customWidth="1"/>
    <col min="2054" max="2054" width="15.7109375" style="1" customWidth="1"/>
    <col min="2055" max="2055" width="13.42578125" style="1" customWidth="1"/>
    <col min="2056" max="2056" width="12" style="1" customWidth="1"/>
    <col min="2057" max="2057" width="12.85546875" style="1" customWidth="1"/>
    <col min="2058" max="2058" width="10.85546875" style="1" customWidth="1"/>
    <col min="2059" max="2059" width="20.5703125" style="1" customWidth="1"/>
    <col min="2060" max="2060" width="10" style="1" customWidth="1"/>
    <col min="2061" max="2061" width="10.28515625" style="1" customWidth="1"/>
    <col min="2062" max="2304" width="9.140625" style="1"/>
    <col min="2305" max="2305" width="7.85546875" style="1" customWidth="1"/>
    <col min="2306" max="2306" width="11.5703125" style="1" customWidth="1"/>
    <col min="2307" max="2307" width="5.28515625" style="1" customWidth="1"/>
    <col min="2308" max="2308" width="4.85546875" style="1" customWidth="1"/>
    <col min="2309" max="2309" width="12.42578125" style="1" customWidth="1"/>
    <col min="2310" max="2310" width="15.7109375" style="1" customWidth="1"/>
    <col min="2311" max="2311" width="13.42578125" style="1" customWidth="1"/>
    <col min="2312" max="2312" width="12" style="1" customWidth="1"/>
    <col min="2313" max="2313" width="12.85546875" style="1" customWidth="1"/>
    <col min="2314" max="2314" width="10.85546875" style="1" customWidth="1"/>
    <col min="2315" max="2315" width="20.5703125" style="1" customWidth="1"/>
    <col min="2316" max="2316" width="10" style="1" customWidth="1"/>
    <col min="2317" max="2317" width="10.28515625" style="1" customWidth="1"/>
    <col min="2318" max="2560" width="9.140625" style="1"/>
    <col min="2561" max="2561" width="7.85546875" style="1" customWidth="1"/>
    <col min="2562" max="2562" width="11.5703125" style="1" customWidth="1"/>
    <col min="2563" max="2563" width="5.28515625" style="1" customWidth="1"/>
    <col min="2564" max="2564" width="4.85546875" style="1" customWidth="1"/>
    <col min="2565" max="2565" width="12.42578125" style="1" customWidth="1"/>
    <col min="2566" max="2566" width="15.7109375" style="1" customWidth="1"/>
    <col min="2567" max="2567" width="13.42578125" style="1" customWidth="1"/>
    <col min="2568" max="2568" width="12" style="1" customWidth="1"/>
    <col min="2569" max="2569" width="12.85546875" style="1" customWidth="1"/>
    <col min="2570" max="2570" width="10.85546875" style="1" customWidth="1"/>
    <col min="2571" max="2571" width="20.5703125" style="1" customWidth="1"/>
    <col min="2572" max="2572" width="10" style="1" customWidth="1"/>
    <col min="2573" max="2573" width="10.28515625" style="1" customWidth="1"/>
    <col min="2574" max="2816" width="9.140625" style="1"/>
    <col min="2817" max="2817" width="7.85546875" style="1" customWidth="1"/>
    <col min="2818" max="2818" width="11.5703125" style="1" customWidth="1"/>
    <col min="2819" max="2819" width="5.28515625" style="1" customWidth="1"/>
    <col min="2820" max="2820" width="4.85546875" style="1" customWidth="1"/>
    <col min="2821" max="2821" width="12.42578125" style="1" customWidth="1"/>
    <col min="2822" max="2822" width="15.7109375" style="1" customWidth="1"/>
    <col min="2823" max="2823" width="13.42578125" style="1" customWidth="1"/>
    <col min="2824" max="2824" width="12" style="1" customWidth="1"/>
    <col min="2825" max="2825" width="12.85546875" style="1" customWidth="1"/>
    <col min="2826" max="2826" width="10.85546875" style="1" customWidth="1"/>
    <col min="2827" max="2827" width="20.5703125" style="1" customWidth="1"/>
    <col min="2828" max="2828" width="10" style="1" customWidth="1"/>
    <col min="2829" max="2829" width="10.28515625" style="1" customWidth="1"/>
    <col min="2830" max="3072" width="9.140625" style="1"/>
    <col min="3073" max="3073" width="7.85546875" style="1" customWidth="1"/>
    <col min="3074" max="3074" width="11.5703125" style="1" customWidth="1"/>
    <col min="3075" max="3075" width="5.28515625" style="1" customWidth="1"/>
    <col min="3076" max="3076" width="4.85546875" style="1" customWidth="1"/>
    <col min="3077" max="3077" width="12.42578125" style="1" customWidth="1"/>
    <col min="3078" max="3078" width="15.7109375" style="1" customWidth="1"/>
    <col min="3079" max="3079" width="13.42578125" style="1" customWidth="1"/>
    <col min="3080" max="3080" width="12" style="1" customWidth="1"/>
    <col min="3081" max="3081" width="12.85546875" style="1" customWidth="1"/>
    <col min="3082" max="3082" width="10.85546875" style="1" customWidth="1"/>
    <col min="3083" max="3083" width="20.5703125" style="1" customWidth="1"/>
    <col min="3084" max="3084" width="10" style="1" customWidth="1"/>
    <col min="3085" max="3085" width="10.28515625" style="1" customWidth="1"/>
    <col min="3086" max="3328" width="9.140625" style="1"/>
    <col min="3329" max="3329" width="7.85546875" style="1" customWidth="1"/>
    <col min="3330" max="3330" width="11.5703125" style="1" customWidth="1"/>
    <col min="3331" max="3331" width="5.28515625" style="1" customWidth="1"/>
    <col min="3332" max="3332" width="4.85546875" style="1" customWidth="1"/>
    <col min="3333" max="3333" width="12.42578125" style="1" customWidth="1"/>
    <col min="3334" max="3334" width="15.7109375" style="1" customWidth="1"/>
    <col min="3335" max="3335" width="13.42578125" style="1" customWidth="1"/>
    <col min="3336" max="3336" width="12" style="1" customWidth="1"/>
    <col min="3337" max="3337" width="12.85546875" style="1" customWidth="1"/>
    <col min="3338" max="3338" width="10.85546875" style="1" customWidth="1"/>
    <col min="3339" max="3339" width="20.5703125" style="1" customWidth="1"/>
    <col min="3340" max="3340" width="10" style="1" customWidth="1"/>
    <col min="3341" max="3341" width="10.28515625" style="1" customWidth="1"/>
    <col min="3342" max="3584" width="9.140625" style="1"/>
    <col min="3585" max="3585" width="7.85546875" style="1" customWidth="1"/>
    <col min="3586" max="3586" width="11.5703125" style="1" customWidth="1"/>
    <col min="3587" max="3587" width="5.28515625" style="1" customWidth="1"/>
    <col min="3588" max="3588" width="4.85546875" style="1" customWidth="1"/>
    <col min="3589" max="3589" width="12.42578125" style="1" customWidth="1"/>
    <col min="3590" max="3590" width="15.7109375" style="1" customWidth="1"/>
    <col min="3591" max="3591" width="13.42578125" style="1" customWidth="1"/>
    <col min="3592" max="3592" width="12" style="1" customWidth="1"/>
    <col min="3593" max="3593" width="12.85546875" style="1" customWidth="1"/>
    <col min="3594" max="3594" width="10.85546875" style="1" customWidth="1"/>
    <col min="3595" max="3595" width="20.5703125" style="1" customWidth="1"/>
    <col min="3596" max="3596" width="10" style="1" customWidth="1"/>
    <col min="3597" max="3597" width="10.28515625" style="1" customWidth="1"/>
    <col min="3598" max="3840" width="9.140625" style="1"/>
    <col min="3841" max="3841" width="7.85546875" style="1" customWidth="1"/>
    <col min="3842" max="3842" width="11.5703125" style="1" customWidth="1"/>
    <col min="3843" max="3843" width="5.28515625" style="1" customWidth="1"/>
    <col min="3844" max="3844" width="4.85546875" style="1" customWidth="1"/>
    <col min="3845" max="3845" width="12.42578125" style="1" customWidth="1"/>
    <col min="3846" max="3846" width="15.7109375" style="1" customWidth="1"/>
    <col min="3847" max="3847" width="13.42578125" style="1" customWidth="1"/>
    <col min="3848" max="3848" width="12" style="1" customWidth="1"/>
    <col min="3849" max="3849" width="12.85546875" style="1" customWidth="1"/>
    <col min="3850" max="3850" width="10.85546875" style="1" customWidth="1"/>
    <col min="3851" max="3851" width="20.5703125" style="1" customWidth="1"/>
    <col min="3852" max="3852" width="10" style="1" customWidth="1"/>
    <col min="3853" max="3853" width="10.28515625" style="1" customWidth="1"/>
    <col min="3854" max="4096" width="9.140625" style="1"/>
    <col min="4097" max="4097" width="7.85546875" style="1" customWidth="1"/>
    <col min="4098" max="4098" width="11.5703125" style="1" customWidth="1"/>
    <col min="4099" max="4099" width="5.28515625" style="1" customWidth="1"/>
    <col min="4100" max="4100" width="4.85546875" style="1" customWidth="1"/>
    <col min="4101" max="4101" width="12.42578125" style="1" customWidth="1"/>
    <col min="4102" max="4102" width="15.7109375" style="1" customWidth="1"/>
    <col min="4103" max="4103" width="13.42578125" style="1" customWidth="1"/>
    <col min="4104" max="4104" width="12" style="1" customWidth="1"/>
    <col min="4105" max="4105" width="12.85546875" style="1" customWidth="1"/>
    <col min="4106" max="4106" width="10.85546875" style="1" customWidth="1"/>
    <col min="4107" max="4107" width="20.5703125" style="1" customWidth="1"/>
    <col min="4108" max="4108" width="10" style="1" customWidth="1"/>
    <col min="4109" max="4109" width="10.28515625" style="1" customWidth="1"/>
    <col min="4110" max="4352" width="9.140625" style="1"/>
    <col min="4353" max="4353" width="7.85546875" style="1" customWidth="1"/>
    <col min="4354" max="4354" width="11.5703125" style="1" customWidth="1"/>
    <col min="4355" max="4355" width="5.28515625" style="1" customWidth="1"/>
    <col min="4356" max="4356" width="4.85546875" style="1" customWidth="1"/>
    <col min="4357" max="4357" width="12.42578125" style="1" customWidth="1"/>
    <col min="4358" max="4358" width="15.7109375" style="1" customWidth="1"/>
    <col min="4359" max="4359" width="13.42578125" style="1" customWidth="1"/>
    <col min="4360" max="4360" width="12" style="1" customWidth="1"/>
    <col min="4361" max="4361" width="12.85546875" style="1" customWidth="1"/>
    <col min="4362" max="4362" width="10.85546875" style="1" customWidth="1"/>
    <col min="4363" max="4363" width="20.5703125" style="1" customWidth="1"/>
    <col min="4364" max="4364" width="10" style="1" customWidth="1"/>
    <col min="4365" max="4365" width="10.28515625" style="1" customWidth="1"/>
    <col min="4366" max="4608" width="9.140625" style="1"/>
    <col min="4609" max="4609" width="7.85546875" style="1" customWidth="1"/>
    <col min="4610" max="4610" width="11.5703125" style="1" customWidth="1"/>
    <col min="4611" max="4611" width="5.28515625" style="1" customWidth="1"/>
    <col min="4612" max="4612" width="4.85546875" style="1" customWidth="1"/>
    <col min="4613" max="4613" width="12.42578125" style="1" customWidth="1"/>
    <col min="4614" max="4614" width="15.7109375" style="1" customWidth="1"/>
    <col min="4615" max="4615" width="13.42578125" style="1" customWidth="1"/>
    <col min="4616" max="4616" width="12" style="1" customWidth="1"/>
    <col min="4617" max="4617" width="12.85546875" style="1" customWidth="1"/>
    <col min="4618" max="4618" width="10.85546875" style="1" customWidth="1"/>
    <col min="4619" max="4619" width="20.5703125" style="1" customWidth="1"/>
    <col min="4620" max="4620" width="10" style="1" customWidth="1"/>
    <col min="4621" max="4621" width="10.28515625" style="1" customWidth="1"/>
    <col min="4622" max="4864" width="9.140625" style="1"/>
    <col min="4865" max="4865" width="7.85546875" style="1" customWidth="1"/>
    <col min="4866" max="4866" width="11.5703125" style="1" customWidth="1"/>
    <col min="4867" max="4867" width="5.28515625" style="1" customWidth="1"/>
    <col min="4868" max="4868" width="4.85546875" style="1" customWidth="1"/>
    <col min="4869" max="4869" width="12.42578125" style="1" customWidth="1"/>
    <col min="4870" max="4870" width="15.7109375" style="1" customWidth="1"/>
    <col min="4871" max="4871" width="13.42578125" style="1" customWidth="1"/>
    <col min="4872" max="4872" width="12" style="1" customWidth="1"/>
    <col min="4873" max="4873" width="12.85546875" style="1" customWidth="1"/>
    <col min="4874" max="4874" width="10.85546875" style="1" customWidth="1"/>
    <col min="4875" max="4875" width="20.5703125" style="1" customWidth="1"/>
    <col min="4876" max="4876" width="10" style="1" customWidth="1"/>
    <col min="4877" max="4877" width="10.28515625" style="1" customWidth="1"/>
    <col min="4878" max="5120" width="9.140625" style="1"/>
    <col min="5121" max="5121" width="7.85546875" style="1" customWidth="1"/>
    <col min="5122" max="5122" width="11.5703125" style="1" customWidth="1"/>
    <col min="5123" max="5123" width="5.28515625" style="1" customWidth="1"/>
    <col min="5124" max="5124" width="4.85546875" style="1" customWidth="1"/>
    <col min="5125" max="5125" width="12.42578125" style="1" customWidth="1"/>
    <col min="5126" max="5126" width="15.7109375" style="1" customWidth="1"/>
    <col min="5127" max="5127" width="13.42578125" style="1" customWidth="1"/>
    <col min="5128" max="5128" width="12" style="1" customWidth="1"/>
    <col min="5129" max="5129" width="12.85546875" style="1" customWidth="1"/>
    <col min="5130" max="5130" width="10.85546875" style="1" customWidth="1"/>
    <col min="5131" max="5131" width="20.5703125" style="1" customWidth="1"/>
    <col min="5132" max="5132" width="10" style="1" customWidth="1"/>
    <col min="5133" max="5133" width="10.28515625" style="1" customWidth="1"/>
    <col min="5134" max="5376" width="9.140625" style="1"/>
    <col min="5377" max="5377" width="7.85546875" style="1" customWidth="1"/>
    <col min="5378" max="5378" width="11.5703125" style="1" customWidth="1"/>
    <col min="5379" max="5379" width="5.28515625" style="1" customWidth="1"/>
    <col min="5380" max="5380" width="4.85546875" style="1" customWidth="1"/>
    <col min="5381" max="5381" width="12.42578125" style="1" customWidth="1"/>
    <col min="5382" max="5382" width="15.7109375" style="1" customWidth="1"/>
    <col min="5383" max="5383" width="13.42578125" style="1" customWidth="1"/>
    <col min="5384" max="5384" width="12" style="1" customWidth="1"/>
    <col min="5385" max="5385" width="12.85546875" style="1" customWidth="1"/>
    <col min="5386" max="5386" width="10.85546875" style="1" customWidth="1"/>
    <col min="5387" max="5387" width="20.5703125" style="1" customWidth="1"/>
    <col min="5388" max="5388" width="10" style="1" customWidth="1"/>
    <col min="5389" max="5389" width="10.28515625" style="1" customWidth="1"/>
    <col min="5390" max="5632" width="9.140625" style="1"/>
    <col min="5633" max="5633" width="7.85546875" style="1" customWidth="1"/>
    <col min="5634" max="5634" width="11.5703125" style="1" customWidth="1"/>
    <col min="5635" max="5635" width="5.28515625" style="1" customWidth="1"/>
    <col min="5636" max="5636" width="4.85546875" style="1" customWidth="1"/>
    <col min="5637" max="5637" width="12.42578125" style="1" customWidth="1"/>
    <col min="5638" max="5638" width="15.7109375" style="1" customWidth="1"/>
    <col min="5639" max="5639" width="13.42578125" style="1" customWidth="1"/>
    <col min="5640" max="5640" width="12" style="1" customWidth="1"/>
    <col min="5641" max="5641" width="12.85546875" style="1" customWidth="1"/>
    <col min="5642" max="5642" width="10.85546875" style="1" customWidth="1"/>
    <col min="5643" max="5643" width="20.5703125" style="1" customWidth="1"/>
    <col min="5644" max="5644" width="10" style="1" customWidth="1"/>
    <col min="5645" max="5645" width="10.28515625" style="1" customWidth="1"/>
    <col min="5646" max="5888" width="9.140625" style="1"/>
    <col min="5889" max="5889" width="7.85546875" style="1" customWidth="1"/>
    <col min="5890" max="5890" width="11.5703125" style="1" customWidth="1"/>
    <col min="5891" max="5891" width="5.28515625" style="1" customWidth="1"/>
    <col min="5892" max="5892" width="4.85546875" style="1" customWidth="1"/>
    <col min="5893" max="5893" width="12.42578125" style="1" customWidth="1"/>
    <col min="5894" max="5894" width="15.7109375" style="1" customWidth="1"/>
    <col min="5895" max="5895" width="13.42578125" style="1" customWidth="1"/>
    <col min="5896" max="5896" width="12" style="1" customWidth="1"/>
    <col min="5897" max="5897" width="12.85546875" style="1" customWidth="1"/>
    <col min="5898" max="5898" width="10.85546875" style="1" customWidth="1"/>
    <col min="5899" max="5899" width="20.5703125" style="1" customWidth="1"/>
    <col min="5900" max="5900" width="10" style="1" customWidth="1"/>
    <col min="5901" max="5901" width="10.28515625" style="1" customWidth="1"/>
    <col min="5902" max="6144" width="9.140625" style="1"/>
    <col min="6145" max="6145" width="7.85546875" style="1" customWidth="1"/>
    <col min="6146" max="6146" width="11.5703125" style="1" customWidth="1"/>
    <col min="6147" max="6147" width="5.28515625" style="1" customWidth="1"/>
    <col min="6148" max="6148" width="4.85546875" style="1" customWidth="1"/>
    <col min="6149" max="6149" width="12.42578125" style="1" customWidth="1"/>
    <col min="6150" max="6150" width="15.7109375" style="1" customWidth="1"/>
    <col min="6151" max="6151" width="13.42578125" style="1" customWidth="1"/>
    <col min="6152" max="6152" width="12" style="1" customWidth="1"/>
    <col min="6153" max="6153" width="12.85546875" style="1" customWidth="1"/>
    <col min="6154" max="6154" width="10.85546875" style="1" customWidth="1"/>
    <col min="6155" max="6155" width="20.5703125" style="1" customWidth="1"/>
    <col min="6156" max="6156" width="10" style="1" customWidth="1"/>
    <col min="6157" max="6157" width="10.28515625" style="1" customWidth="1"/>
    <col min="6158" max="6400" width="9.140625" style="1"/>
    <col min="6401" max="6401" width="7.85546875" style="1" customWidth="1"/>
    <col min="6402" max="6402" width="11.5703125" style="1" customWidth="1"/>
    <col min="6403" max="6403" width="5.28515625" style="1" customWidth="1"/>
    <col min="6404" max="6404" width="4.85546875" style="1" customWidth="1"/>
    <col min="6405" max="6405" width="12.42578125" style="1" customWidth="1"/>
    <col min="6406" max="6406" width="15.7109375" style="1" customWidth="1"/>
    <col min="6407" max="6407" width="13.42578125" style="1" customWidth="1"/>
    <col min="6408" max="6408" width="12" style="1" customWidth="1"/>
    <col min="6409" max="6409" width="12.85546875" style="1" customWidth="1"/>
    <col min="6410" max="6410" width="10.85546875" style="1" customWidth="1"/>
    <col min="6411" max="6411" width="20.5703125" style="1" customWidth="1"/>
    <col min="6412" max="6412" width="10" style="1" customWidth="1"/>
    <col min="6413" max="6413" width="10.28515625" style="1" customWidth="1"/>
    <col min="6414" max="6656" width="9.140625" style="1"/>
    <col min="6657" max="6657" width="7.85546875" style="1" customWidth="1"/>
    <col min="6658" max="6658" width="11.5703125" style="1" customWidth="1"/>
    <col min="6659" max="6659" width="5.28515625" style="1" customWidth="1"/>
    <col min="6660" max="6660" width="4.85546875" style="1" customWidth="1"/>
    <col min="6661" max="6661" width="12.42578125" style="1" customWidth="1"/>
    <col min="6662" max="6662" width="15.7109375" style="1" customWidth="1"/>
    <col min="6663" max="6663" width="13.42578125" style="1" customWidth="1"/>
    <col min="6664" max="6664" width="12" style="1" customWidth="1"/>
    <col min="6665" max="6665" width="12.85546875" style="1" customWidth="1"/>
    <col min="6666" max="6666" width="10.85546875" style="1" customWidth="1"/>
    <col min="6667" max="6667" width="20.5703125" style="1" customWidth="1"/>
    <col min="6668" max="6668" width="10" style="1" customWidth="1"/>
    <col min="6669" max="6669" width="10.28515625" style="1" customWidth="1"/>
    <col min="6670" max="6912" width="9.140625" style="1"/>
    <col min="6913" max="6913" width="7.85546875" style="1" customWidth="1"/>
    <col min="6914" max="6914" width="11.5703125" style="1" customWidth="1"/>
    <col min="6915" max="6915" width="5.28515625" style="1" customWidth="1"/>
    <col min="6916" max="6916" width="4.85546875" style="1" customWidth="1"/>
    <col min="6917" max="6917" width="12.42578125" style="1" customWidth="1"/>
    <col min="6918" max="6918" width="15.7109375" style="1" customWidth="1"/>
    <col min="6919" max="6919" width="13.42578125" style="1" customWidth="1"/>
    <col min="6920" max="6920" width="12" style="1" customWidth="1"/>
    <col min="6921" max="6921" width="12.85546875" style="1" customWidth="1"/>
    <col min="6922" max="6922" width="10.85546875" style="1" customWidth="1"/>
    <col min="6923" max="6923" width="20.5703125" style="1" customWidth="1"/>
    <col min="6924" max="6924" width="10" style="1" customWidth="1"/>
    <col min="6925" max="6925" width="10.28515625" style="1" customWidth="1"/>
    <col min="6926" max="7168" width="9.140625" style="1"/>
    <col min="7169" max="7169" width="7.85546875" style="1" customWidth="1"/>
    <col min="7170" max="7170" width="11.5703125" style="1" customWidth="1"/>
    <col min="7171" max="7171" width="5.28515625" style="1" customWidth="1"/>
    <col min="7172" max="7172" width="4.85546875" style="1" customWidth="1"/>
    <col min="7173" max="7173" width="12.42578125" style="1" customWidth="1"/>
    <col min="7174" max="7174" width="15.7109375" style="1" customWidth="1"/>
    <col min="7175" max="7175" width="13.42578125" style="1" customWidth="1"/>
    <col min="7176" max="7176" width="12" style="1" customWidth="1"/>
    <col min="7177" max="7177" width="12.85546875" style="1" customWidth="1"/>
    <col min="7178" max="7178" width="10.85546875" style="1" customWidth="1"/>
    <col min="7179" max="7179" width="20.5703125" style="1" customWidth="1"/>
    <col min="7180" max="7180" width="10" style="1" customWidth="1"/>
    <col min="7181" max="7181" width="10.28515625" style="1" customWidth="1"/>
    <col min="7182" max="7424" width="9.140625" style="1"/>
    <col min="7425" max="7425" width="7.85546875" style="1" customWidth="1"/>
    <col min="7426" max="7426" width="11.5703125" style="1" customWidth="1"/>
    <col min="7427" max="7427" width="5.28515625" style="1" customWidth="1"/>
    <col min="7428" max="7428" width="4.85546875" style="1" customWidth="1"/>
    <col min="7429" max="7429" width="12.42578125" style="1" customWidth="1"/>
    <col min="7430" max="7430" width="15.7109375" style="1" customWidth="1"/>
    <col min="7431" max="7431" width="13.42578125" style="1" customWidth="1"/>
    <col min="7432" max="7432" width="12" style="1" customWidth="1"/>
    <col min="7433" max="7433" width="12.85546875" style="1" customWidth="1"/>
    <col min="7434" max="7434" width="10.85546875" style="1" customWidth="1"/>
    <col min="7435" max="7435" width="20.5703125" style="1" customWidth="1"/>
    <col min="7436" max="7436" width="10" style="1" customWidth="1"/>
    <col min="7437" max="7437" width="10.28515625" style="1" customWidth="1"/>
    <col min="7438" max="7680" width="9.140625" style="1"/>
    <col min="7681" max="7681" width="7.85546875" style="1" customWidth="1"/>
    <col min="7682" max="7682" width="11.5703125" style="1" customWidth="1"/>
    <col min="7683" max="7683" width="5.28515625" style="1" customWidth="1"/>
    <col min="7684" max="7684" width="4.85546875" style="1" customWidth="1"/>
    <col min="7685" max="7685" width="12.42578125" style="1" customWidth="1"/>
    <col min="7686" max="7686" width="15.7109375" style="1" customWidth="1"/>
    <col min="7687" max="7687" width="13.42578125" style="1" customWidth="1"/>
    <col min="7688" max="7688" width="12" style="1" customWidth="1"/>
    <col min="7689" max="7689" width="12.85546875" style="1" customWidth="1"/>
    <col min="7690" max="7690" width="10.85546875" style="1" customWidth="1"/>
    <col min="7691" max="7691" width="20.5703125" style="1" customWidth="1"/>
    <col min="7692" max="7692" width="10" style="1" customWidth="1"/>
    <col min="7693" max="7693" width="10.28515625" style="1" customWidth="1"/>
    <col min="7694" max="7936" width="9.140625" style="1"/>
    <col min="7937" max="7937" width="7.85546875" style="1" customWidth="1"/>
    <col min="7938" max="7938" width="11.5703125" style="1" customWidth="1"/>
    <col min="7939" max="7939" width="5.28515625" style="1" customWidth="1"/>
    <col min="7940" max="7940" width="4.85546875" style="1" customWidth="1"/>
    <col min="7941" max="7941" width="12.42578125" style="1" customWidth="1"/>
    <col min="7942" max="7942" width="15.7109375" style="1" customWidth="1"/>
    <col min="7943" max="7943" width="13.42578125" style="1" customWidth="1"/>
    <col min="7944" max="7944" width="12" style="1" customWidth="1"/>
    <col min="7945" max="7945" width="12.85546875" style="1" customWidth="1"/>
    <col min="7946" max="7946" width="10.85546875" style="1" customWidth="1"/>
    <col min="7947" max="7947" width="20.5703125" style="1" customWidth="1"/>
    <col min="7948" max="7948" width="10" style="1" customWidth="1"/>
    <col min="7949" max="7949" width="10.28515625" style="1" customWidth="1"/>
    <col min="7950" max="8192" width="9.140625" style="1"/>
    <col min="8193" max="8193" width="7.85546875" style="1" customWidth="1"/>
    <col min="8194" max="8194" width="11.5703125" style="1" customWidth="1"/>
    <col min="8195" max="8195" width="5.28515625" style="1" customWidth="1"/>
    <col min="8196" max="8196" width="4.85546875" style="1" customWidth="1"/>
    <col min="8197" max="8197" width="12.42578125" style="1" customWidth="1"/>
    <col min="8198" max="8198" width="15.7109375" style="1" customWidth="1"/>
    <col min="8199" max="8199" width="13.42578125" style="1" customWidth="1"/>
    <col min="8200" max="8200" width="12" style="1" customWidth="1"/>
    <col min="8201" max="8201" width="12.85546875" style="1" customWidth="1"/>
    <col min="8202" max="8202" width="10.85546875" style="1" customWidth="1"/>
    <col min="8203" max="8203" width="20.5703125" style="1" customWidth="1"/>
    <col min="8204" max="8204" width="10" style="1" customWidth="1"/>
    <col min="8205" max="8205" width="10.28515625" style="1" customWidth="1"/>
    <col min="8206" max="8448" width="9.140625" style="1"/>
    <col min="8449" max="8449" width="7.85546875" style="1" customWidth="1"/>
    <col min="8450" max="8450" width="11.5703125" style="1" customWidth="1"/>
    <col min="8451" max="8451" width="5.28515625" style="1" customWidth="1"/>
    <col min="8452" max="8452" width="4.85546875" style="1" customWidth="1"/>
    <col min="8453" max="8453" width="12.42578125" style="1" customWidth="1"/>
    <col min="8454" max="8454" width="15.7109375" style="1" customWidth="1"/>
    <col min="8455" max="8455" width="13.42578125" style="1" customWidth="1"/>
    <col min="8456" max="8456" width="12" style="1" customWidth="1"/>
    <col min="8457" max="8457" width="12.85546875" style="1" customWidth="1"/>
    <col min="8458" max="8458" width="10.85546875" style="1" customWidth="1"/>
    <col min="8459" max="8459" width="20.5703125" style="1" customWidth="1"/>
    <col min="8460" max="8460" width="10" style="1" customWidth="1"/>
    <col min="8461" max="8461" width="10.28515625" style="1" customWidth="1"/>
    <col min="8462" max="8704" width="9.140625" style="1"/>
    <col min="8705" max="8705" width="7.85546875" style="1" customWidth="1"/>
    <col min="8706" max="8706" width="11.5703125" style="1" customWidth="1"/>
    <col min="8707" max="8707" width="5.28515625" style="1" customWidth="1"/>
    <col min="8708" max="8708" width="4.85546875" style="1" customWidth="1"/>
    <col min="8709" max="8709" width="12.42578125" style="1" customWidth="1"/>
    <col min="8710" max="8710" width="15.7109375" style="1" customWidth="1"/>
    <col min="8711" max="8711" width="13.42578125" style="1" customWidth="1"/>
    <col min="8712" max="8712" width="12" style="1" customWidth="1"/>
    <col min="8713" max="8713" width="12.85546875" style="1" customWidth="1"/>
    <col min="8714" max="8714" width="10.85546875" style="1" customWidth="1"/>
    <col min="8715" max="8715" width="20.5703125" style="1" customWidth="1"/>
    <col min="8716" max="8716" width="10" style="1" customWidth="1"/>
    <col min="8717" max="8717" width="10.28515625" style="1" customWidth="1"/>
    <col min="8718" max="8960" width="9.140625" style="1"/>
    <col min="8961" max="8961" width="7.85546875" style="1" customWidth="1"/>
    <col min="8962" max="8962" width="11.5703125" style="1" customWidth="1"/>
    <col min="8963" max="8963" width="5.28515625" style="1" customWidth="1"/>
    <col min="8964" max="8964" width="4.85546875" style="1" customWidth="1"/>
    <col min="8965" max="8965" width="12.42578125" style="1" customWidth="1"/>
    <col min="8966" max="8966" width="15.7109375" style="1" customWidth="1"/>
    <col min="8967" max="8967" width="13.42578125" style="1" customWidth="1"/>
    <col min="8968" max="8968" width="12" style="1" customWidth="1"/>
    <col min="8969" max="8969" width="12.85546875" style="1" customWidth="1"/>
    <col min="8970" max="8970" width="10.85546875" style="1" customWidth="1"/>
    <col min="8971" max="8971" width="20.5703125" style="1" customWidth="1"/>
    <col min="8972" max="8972" width="10" style="1" customWidth="1"/>
    <col min="8973" max="8973" width="10.28515625" style="1" customWidth="1"/>
    <col min="8974" max="9216" width="9.140625" style="1"/>
    <col min="9217" max="9217" width="7.85546875" style="1" customWidth="1"/>
    <col min="9218" max="9218" width="11.5703125" style="1" customWidth="1"/>
    <col min="9219" max="9219" width="5.28515625" style="1" customWidth="1"/>
    <col min="9220" max="9220" width="4.85546875" style="1" customWidth="1"/>
    <col min="9221" max="9221" width="12.42578125" style="1" customWidth="1"/>
    <col min="9222" max="9222" width="15.7109375" style="1" customWidth="1"/>
    <col min="9223" max="9223" width="13.42578125" style="1" customWidth="1"/>
    <col min="9224" max="9224" width="12" style="1" customWidth="1"/>
    <col min="9225" max="9225" width="12.85546875" style="1" customWidth="1"/>
    <col min="9226" max="9226" width="10.85546875" style="1" customWidth="1"/>
    <col min="9227" max="9227" width="20.5703125" style="1" customWidth="1"/>
    <col min="9228" max="9228" width="10" style="1" customWidth="1"/>
    <col min="9229" max="9229" width="10.28515625" style="1" customWidth="1"/>
    <col min="9230" max="9472" width="9.140625" style="1"/>
    <col min="9473" max="9473" width="7.85546875" style="1" customWidth="1"/>
    <col min="9474" max="9474" width="11.5703125" style="1" customWidth="1"/>
    <col min="9475" max="9475" width="5.28515625" style="1" customWidth="1"/>
    <col min="9476" max="9476" width="4.85546875" style="1" customWidth="1"/>
    <col min="9477" max="9477" width="12.42578125" style="1" customWidth="1"/>
    <col min="9478" max="9478" width="15.7109375" style="1" customWidth="1"/>
    <col min="9479" max="9479" width="13.42578125" style="1" customWidth="1"/>
    <col min="9480" max="9480" width="12" style="1" customWidth="1"/>
    <col min="9481" max="9481" width="12.85546875" style="1" customWidth="1"/>
    <col min="9482" max="9482" width="10.85546875" style="1" customWidth="1"/>
    <col min="9483" max="9483" width="20.5703125" style="1" customWidth="1"/>
    <col min="9484" max="9484" width="10" style="1" customWidth="1"/>
    <col min="9485" max="9485" width="10.28515625" style="1" customWidth="1"/>
    <col min="9486" max="9728" width="9.140625" style="1"/>
    <col min="9729" max="9729" width="7.85546875" style="1" customWidth="1"/>
    <col min="9730" max="9730" width="11.5703125" style="1" customWidth="1"/>
    <col min="9731" max="9731" width="5.28515625" style="1" customWidth="1"/>
    <col min="9732" max="9732" width="4.85546875" style="1" customWidth="1"/>
    <col min="9733" max="9733" width="12.42578125" style="1" customWidth="1"/>
    <col min="9734" max="9734" width="15.7109375" style="1" customWidth="1"/>
    <col min="9735" max="9735" width="13.42578125" style="1" customWidth="1"/>
    <col min="9736" max="9736" width="12" style="1" customWidth="1"/>
    <col min="9737" max="9737" width="12.85546875" style="1" customWidth="1"/>
    <col min="9738" max="9738" width="10.85546875" style="1" customWidth="1"/>
    <col min="9739" max="9739" width="20.5703125" style="1" customWidth="1"/>
    <col min="9740" max="9740" width="10" style="1" customWidth="1"/>
    <col min="9741" max="9741" width="10.28515625" style="1" customWidth="1"/>
    <col min="9742" max="9984" width="9.140625" style="1"/>
    <col min="9985" max="9985" width="7.85546875" style="1" customWidth="1"/>
    <col min="9986" max="9986" width="11.5703125" style="1" customWidth="1"/>
    <col min="9987" max="9987" width="5.28515625" style="1" customWidth="1"/>
    <col min="9988" max="9988" width="4.85546875" style="1" customWidth="1"/>
    <col min="9989" max="9989" width="12.42578125" style="1" customWidth="1"/>
    <col min="9990" max="9990" width="15.7109375" style="1" customWidth="1"/>
    <col min="9991" max="9991" width="13.42578125" style="1" customWidth="1"/>
    <col min="9992" max="9992" width="12" style="1" customWidth="1"/>
    <col min="9993" max="9993" width="12.85546875" style="1" customWidth="1"/>
    <col min="9994" max="9994" width="10.85546875" style="1" customWidth="1"/>
    <col min="9995" max="9995" width="20.5703125" style="1" customWidth="1"/>
    <col min="9996" max="9996" width="10" style="1" customWidth="1"/>
    <col min="9997" max="9997" width="10.28515625" style="1" customWidth="1"/>
    <col min="9998" max="10240" width="9.140625" style="1"/>
    <col min="10241" max="10241" width="7.85546875" style="1" customWidth="1"/>
    <col min="10242" max="10242" width="11.5703125" style="1" customWidth="1"/>
    <col min="10243" max="10243" width="5.28515625" style="1" customWidth="1"/>
    <col min="10244" max="10244" width="4.85546875" style="1" customWidth="1"/>
    <col min="10245" max="10245" width="12.42578125" style="1" customWidth="1"/>
    <col min="10246" max="10246" width="15.7109375" style="1" customWidth="1"/>
    <col min="10247" max="10247" width="13.42578125" style="1" customWidth="1"/>
    <col min="10248" max="10248" width="12" style="1" customWidth="1"/>
    <col min="10249" max="10249" width="12.85546875" style="1" customWidth="1"/>
    <col min="10250" max="10250" width="10.85546875" style="1" customWidth="1"/>
    <col min="10251" max="10251" width="20.5703125" style="1" customWidth="1"/>
    <col min="10252" max="10252" width="10" style="1" customWidth="1"/>
    <col min="10253" max="10253" width="10.28515625" style="1" customWidth="1"/>
    <col min="10254" max="10496" width="9.140625" style="1"/>
    <col min="10497" max="10497" width="7.85546875" style="1" customWidth="1"/>
    <col min="10498" max="10498" width="11.5703125" style="1" customWidth="1"/>
    <col min="10499" max="10499" width="5.28515625" style="1" customWidth="1"/>
    <col min="10500" max="10500" width="4.85546875" style="1" customWidth="1"/>
    <col min="10501" max="10501" width="12.42578125" style="1" customWidth="1"/>
    <col min="10502" max="10502" width="15.7109375" style="1" customWidth="1"/>
    <col min="10503" max="10503" width="13.42578125" style="1" customWidth="1"/>
    <col min="10504" max="10504" width="12" style="1" customWidth="1"/>
    <col min="10505" max="10505" width="12.85546875" style="1" customWidth="1"/>
    <col min="10506" max="10506" width="10.85546875" style="1" customWidth="1"/>
    <col min="10507" max="10507" width="20.5703125" style="1" customWidth="1"/>
    <col min="10508" max="10508" width="10" style="1" customWidth="1"/>
    <col min="10509" max="10509" width="10.28515625" style="1" customWidth="1"/>
    <col min="10510" max="10752" width="9.140625" style="1"/>
    <col min="10753" max="10753" width="7.85546875" style="1" customWidth="1"/>
    <col min="10754" max="10754" width="11.5703125" style="1" customWidth="1"/>
    <col min="10755" max="10755" width="5.28515625" style="1" customWidth="1"/>
    <col min="10756" max="10756" width="4.85546875" style="1" customWidth="1"/>
    <col min="10757" max="10757" width="12.42578125" style="1" customWidth="1"/>
    <col min="10758" max="10758" width="15.7109375" style="1" customWidth="1"/>
    <col min="10759" max="10759" width="13.42578125" style="1" customWidth="1"/>
    <col min="10760" max="10760" width="12" style="1" customWidth="1"/>
    <col min="10761" max="10761" width="12.85546875" style="1" customWidth="1"/>
    <col min="10762" max="10762" width="10.85546875" style="1" customWidth="1"/>
    <col min="10763" max="10763" width="20.5703125" style="1" customWidth="1"/>
    <col min="10764" max="10764" width="10" style="1" customWidth="1"/>
    <col min="10765" max="10765" width="10.28515625" style="1" customWidth="1"/>
    <col min="10766" max="11008" width="9.140625" style="1"/>
    <col min="11009" max="11009" width="7.85546875" style="1" customWidth="1"/>
    <col min="11010" max="11010" width="11.5703125" style="1" customWidth="1"/>
    <col min="11011" max="11011" width="5.28515625" style="1" customWidth="1"/>
    <col min="11012" max="11012" width="4.85546875" style="1" customWidth="1"/>
    <col min="11013" max="11013" width="12.42578125" style="1" customWidth="1"/>
    <col min="11014" max="11014" width="15.7109375" style="1" customWidth="1"/>
    <col min="11015" max="11015" width="13.42578125" style="1" customWidth="1"/>
    <col min="11016" max="11016" width="12" style="1" customWidth="1"/>
    <col min="11017" max="11017" width="12.85546875" style="1" customWidth="1"/>
    <col min="11018" max="11018" width="10.85546875" style="1" customWidth="1"/>
    <col min="11019" max="11019" width="20.5703125" style="1" customWidth="1"/>
    <col min="11020" max="11020" width="10" style="1" customWidth="1"/>
    <col min="11021" max="11021" width="10.28515625" style="1" customWidth="1"/>
    <col min="11022" max="11264" width="9.140625" style="1"/>
    <col min="11265" max="11265" width="7.85546875" style="1" customWidth="1"/>
    <col min="11266" max="11266" width="11.5703125" style="1" customWidth="1"/>
    <col min="11267" max="11267" width="5.28515625" style="1" customWidth="1"/>
    <col min="11268" max="11268" width="4.85546875" style="1" customWidth="1"/>
    <col min="11269" max="11269" width="12.42578125" style="1" customWidth="1"/>
    <col min="11270" max="11270" width="15.7109375" style="1" customWidth="1"/>
    <col min="11271" max="11271" width="13.42578125" style="1" customWidth="1"/>
    <col min="11272" max="11272" width="12" style="1" customWidth="1"/>
    <col min="11273" max="11273" width="12.85546875" style="1" customWidth="1"/>
    <col min="11274" max="11274" width="10.85546875" style="1" customWidth="1"/>
    <col min="11275" max="11275" width="20.5703125" style="1" customWidth="1"/>
    <col min="11276" max="11276" width="10" style="1" customWidth="1"/>
    <col min="11277" max="11277" width="10.28515625" style="1" customWidth="1"/>
    <col min="11278" max="11520" width="9.140625" style="1"/>
    <col min="11521" max="11521" width="7.85546875" style="1" customWidth="1"/>
    <col min="11522" max="11522" width="11.5703125" style="1" customWidth="1"/>
    <col min="11523" max="11523" width="5.28515625" style="1" customWidth="1"/>
    <col min="11524" max="11524" width="4.85546875" style="1" customWidth="1"/>
    <col min="11525" max="11525" width="12.42578125" style="1" customWidth="1"/>
    <col min="11526" max="11526" width="15.7109375" style="1" customWidth="1"/>
    <col min="11527" max="11527" width="13.42578125" style="1" customWidth="1"/>
    <col min="11528" max="11528" width="12" style="1" customWidth="1"/>
    <col min="11529" max="11529" width="12.85546875" style="1" customWidth="1"/>
    <col min="11530" max="11530" width="10.85546875" style="1" customWidth="1"/>
    <col min="11531" max="11531" width="20.5703125" style="1" customWidth="1"/>
    <col min="11532" max="11532" width="10" style="1" customWidth="1"/>
    <col min="11533" max="11533" width="10.28515625" style="1" customWidth="1"/>
    <col min="11534" max="11776" width="9.140625" style="1"/>
    <col min="11777" max="11777" width="7.85546875" style="1" customWidth="1"/>
    <col min="11778" max="11778" width="11.5703125" style="1" customWidth="1"/>
    <col min="11779" max="11779" width="5.28515625" style="1" customWidth="1"/>
    <col min="11780" max="11780" width="4.85546875" style="1" customWidth="1"/>
    <col min="11781" max="11781" width="12.42578125" style="1" customWidth="1"/>
    <col min="11782" max="11782" width="15.7109375" style="1" customWidth="1"/>
    <col min="11783" max="11783" width="13.42578125" style="1" customWidth="1"/>
    <col min="11784" max="11784" width="12" style="1" customWidth="1"/>
    <col min="11785" max="11785" width="12.85546875" style="1" customWidth="1"/>
    <col min="11786" max="11786" width="10.85546875" style="1" customWidth="1"/>
    <col min="11787" max="11787" width="20.5703125" style="1" customWidth="1"/>
    <col min="11788" max="11788" width="10" style="1" customWidth="1"/>
    <col min="11789" max="11789" width="10.28515625" style="1" customWidth="1"/>
    <col min="11790" max="12032" width="9.140625" style="1"/>
    <col min="12033" max="12033" width="7.85546875" style="1" customWidth="1"/>
    <col min="12034" max="12034" width="11.5703125" style="1" customWidth="1"/>
    <col min="12035" max="12035" width="5.28515625" style="1" customWidth="1"/>
    <col min="12036" max="12036" width="4.85546875" style="1" customWidth="1"/>
    <col min="12037" max="12037" width="12.42578125" style="1" customWidth="1"/>
    <col min="12038" max="12038" width="15.7109375" style="1" customWidth="1"/>
    <col min="12039" max="12039" width="13.42578125" style="1" customWidth="1"/>
    <col min="12040" max="12040" width="12" style="1" customWidth="1"/>
    <col min="12041" max="12041" width="12.85546875" style="1" customWidth="1"/>
    <col min="12042" max="12042" width="10.85546875" style="1" customWidth="1"/>
    <col min="12043" max="12043" width="20.5703125" style="1" customWidth="1"/>
    <col min="12044" max="12044" width="10" style="1" customWidth="1"/>
    <col min="12045" max="12045" width="10.28515625" style="1" customWidth="1"/>
    <col min="12046" max="12288" width="9.140625" style="1"/>
    <col min="12289" max="12289" width="7.85546875" style="1" customWidth="1"/>
    <col min="12290" max="12290" width="11.5703125" style="1" customWidth="1"/>
    <col min="12291" max="12291" width="5.28515625" style="1" customWidth="1"/>
    <col min="12292" max="12292" width="4.85546875" style="1" customWidth="1"/>
    <col min="12293" max="12293" width="12.42578125" style="1" customWidth="1"/>
    <col min="12294" max="12294" width="15.7109375" style="1" customWidth="1"/>
    <col min="12295" max="12295" width="13.42578125" style="1" customWidth="1"/>
    <col min="12296" max="12296" width="12" style="1" customWidth="1"/>
    <col min="12297" max="12297" width="12.85546875" style="1" customWidth="1"/>
    <col min="12298" max="12298" width="10.85546875" style="1" customWidth="1"/>
    <col min="12299" max="12299" width="20.5703125" style="1" customWidth="1"/>
    <col min="12300" max="12300" width="10" style="1" customWidth="1"/>
    <col min="12301" max="12301" width="10.28515625" style="1" customWidth="1"/>
    <col min="12302" max="12544" width="9.140625" style="1"/>
    <col min="12545" max="12545" width="7.85546875" style="1" customWidth="1"/>
    <col min="12546" max="12546" width="11.5703125" style="1" customWidth="1"/>
    <col min="12547" max="12547" width="5.28515625" style="1" customWidth="1"/>
    <col min="12548" max="12548" width="4.85546875" style="1" customWidth="1"/>
    <col min="12549" max="12549" width="12.42578125" style="1" customWidth="1"/>
    <col min="12550" max="12550" width="15.7109375" style="1" customWidth="1"/>
    <col min="12551" max="12551" width="13.42578125" style="1" customWidth="1"/>
    <col min="12552" max="12552" width="12" style="1" customWidth="1"/>
    <col min="12553" max="12553" width="12.85546875" style="1" customWidth="1"/>
    <col min="12554" max="12554" width="10.85546875" style="1" customWidth="1"/>
    <col min="12555" max="12555" width="20.5703125" style="1" customWidth="1"/>
    <col min="12556" max="12556" width="10" style="1" customWidth="1"/>
    <col min="12557" max="12557" width="10.28515625" style="1" customWidth="1"/>
    <col min="12558" max="12800" width="9.140625" style="1"/>
    <col min="12801" max="12801" width="7.85546875" style="1" customWidth="1"/>
    <col min="12802" max="12802" width="11.5703125" style="1" customWidth="1"/>
    <col min="12803" max="12803" width="5.28515625" style="1" customWidth="1"/>
    <col min="12804" max="12804" width="4.85546875" style="1" customWidth="1"/>
    <col min="12805" max="12805" width="12.42578125" style="1" customWidth="1"/>
    <col min="12806" max="12806" width="15.7109375" style="1" customWidth="1"/>
    <col min="12807" max="12807" width="13.42578125" style="1" customWidth="1"/>
    <col min="12808" max="12808" width="12" style="1" customWidth="1"/>
    <col min="12809" max="12809" width="12.85546875" style="1" customWidth="1"/>
    <col min="12810" max="12810" width="10.85546875" style="1" customWidth="1"/>
    <col min="12811" max="12811" width="20.5703125" style="1" customWidth="1"/>
    <col min="12812" max="12812" width="10" style="1" customWidth="1"/>
    <col min="12813" max="12813" width="10.28515625" style="1" customWidth="1"/>
    <col min="12814" max="13056" width="9.140625" style="1"/>
    <col min="13057" max="13057" width="7.85546875" style="1" customWidth="1"/>
    <col min="13058" max="13058" width="11.5703125" style="1" customWidth="1"/>
    <col min="13059" max="13059" width="5.28515625" style="1" customWidth="1"/>
    <col min="13060" max="13060" width="4.85546875" style="1" customWidth="1"/>
    <col min="13061" max="13061" width="12.42578125" style="1" customWidth="1"/>
    <col min="13062" max="13062" width="15.7109375" style="1" customWidth="1"/>
    <col min="13063" max="13063" width="13.42578125" style="1" customWidth="1"/>
    <col min="13064" max="13064" width="12" style="1" customWidth="1"/>
    <col min="13065" max="13065" width="12.85546875" style="1" customWidth="1"/>
    <col min="13066" max="13066" width="10.85546875" style="1" customWidth="1"/>
    <col min="13067" max="13067" width="20.5703125" style="1" customWidth="1"/>
    <col min="13068" max="13068" width="10" style="1" customWidth="1"/>
    <col min="13069" max="13069" width="10.28515625" style="1" customWidth="1"/>
    <col min="13070" max="13312" width="9.140625" style="1"/>
    <col min="13313" max="13313" width="7.85546875" style="1" customWidth="1"/>
    <col min="13314" max="13314" width="11.5703125" style="1" customWidth="1"/>
    <col min="13315" max="13315" width="5.28515625" style="1" customWidth="1"/>
    <col min="13316" max="13316" width="4.85546875" style="1" customWidth="1"/>
    <col min="13317" max="13317" width="12.42578125" style="1" customWidth="1"/>
    <col min="13318" max="13318" width="15.7109375" style="1" customWidth="1"/>
    <col min="13319" max="13319" width="13.42578125" style="1" customWidth="1"/>
    <col min="13320" max="13320" width="12" style="1" customWidth="1"/>
    <col min="13321" max="13321" width="12.85546875" style="1" customWidth="1"/>
    <col min="13322" max="13322" width="10.85546875" style="1" customWidth="1"/>
    <col min="13323" max="13323" width="20.5703125" style="1" customWidth="1"/>
    <col min="13324" max="13324" width="10" style="1" customWidth="1"/>
    <col min="13325" max="13325" width="10.28515625" style="1" customWidth="1"/>
    <col min="13326" max="13568" width="9.140625" style="1"/>
    <col min="13569" max="13569" width="7.85546875" style="1" customWidth="1"/>
    <col min="13570" max="13570" width="11.5703125" style="1" customWidth="1"/>
    <col min="13571" max="13571" width="5.28515625" style="1" customWidth="1"/>
    <col min="13572" max="13572" width="4.85546875" style="1" customWidth="1"/>
    <col min="13573" max="13573" width="12.42578125" style="1" customWidth="1"/>
    <col min="13574" max="13574" width="15.7109375" style="1" customWidth="1"/>
    <col min="13575" max="13575" width="13.42578125" style="1" customWidth="1"/>
    <col min="13576" max="13576" width="12" style="1" customWidth="1"/>
    <col min="13577" max="13577" width="12.85546875" style="1" customWidth="1"/>
    <col min="13578" max="13578" width="10.85546875" style="1" customWidth="1"/>
    <col min="13579" max="13579" width="20.5703125" style="1" customWidth="1"/>
    <col min="13580" max="13580" width="10" style="1" customWidth="1"/>
    <col min="13581" max="13581" width="10.28515625" style="1" customWidth="1"/>
    <col min="13582" max="13824" width="9.140625" style="1"/>
    <col min="13825" max="13825" width="7.85546875" style="1" customWidth="1"/>
    <col min="13826" max="13826" width="11.5703125" style="1" customWidth="1"/>
    <col min="13827" max="13827" width="5.28515625" style="1" customWidth="1"/>
    <col min="13828" max="13828" width="4.85546875" style="1" customWidth="1"/>
    <col min="13829" max="13829" width="12.42578125" style="1" customWidth="1"/>
    <col min="13830" max="13830" width="15.7109375" style="1" customWidth="1"/>
    <col min="13831" max="13831" width="13.42578125" style="1" customWidth="1"/>
    <col min="13832" max="13832" width="12" style="1" customWidth="1"/>
    <col min="13833" max="13833" width="12.85546875" style="1" customWidth="1"/>
    <col min="13834" max="13834" width="10.85546875" style="1" customWidth="1"/>
    <col min="13835" max="13835" width="20.5703125" style="1" customWidth="1"/>
    <col min="13836" max="13836" width="10" style="1" customWidth="1"/>
    <col min="13837" max="13837" width="10.28515625" style="1" customWidth="1"/>
    <col min="13838" max="14080" width="9.140625" style="1"/>
    <col min="14081" max="14081" width="7.85546875" style="1" customWidth="1"/>
    <col min="14082" max="14082" width="11.5703125" style="1" customWidth="1"/>
    <col min="14083" max="14083" width="5.28515625" style="1" customWidth="1"/>
    <col min="14084" max="14084" width="4.85546875" style="1" customWidth="1"/>
    <col min="14085" max="14085" width="12.42578125" style="1" customWidth="1"/>
    <col min="14086" max="14086" width="15.7109375" style="1" customWidth="1"/>
    <col min="14087" max="14087" width="13.42578125" style="1" customWidth="1"/>
    <col min="14088" max="14088" width="12" style="1" customWidth="1"/>
    <col min="14089" max="14089" width="12.85546875" style="1" customWidth="1"/>
    <col min="14090" max="14090" width="10.85546875" style="1" customWidth="1"/>
    <col min="14091" max="14091" width="20.5703125" style="1" customWidth="1"/>
    <col min="14092" max="14092" width="10" style="1" customWidth="1"/>
    <col min="14093" max="14093" width="10.28515625" style="1" customWidth="1"/>
    <col min="14094" max="14336" width="9.140625" style="1"/>
    <col min="14337" max="14337" width="7.85546875" style="1" customWidth="1"/>
    <col min="14338" max="14338" width="11.5703125" style="1" customWidth="1"/>
    <col min="14339" max="14339" width="5.28515625" style="1" customWidth="1"/>
    <col min="14340" max="14340" width="4.85546875" style="1" customWidth="1"/>
    <col min="14341" max="14341" width="12.42578125" style="1" customWidth="1"/>
    <col min="14342" max="14342" width="15.7109375" style="1" customWidth="1"/>
    <col min="14343" max="14343" width="13.42578125" style="1" customWidth="1"/>
    <col min="14344" max="14344" width="12" style="1" customWidth="1"/>
    <col min="14345" max="14345" width="12.85546875" style="1" customWidth="1"/>
    <col min="14346" max="14346" width="10.85546875" style="1" customWidth="1"/>
    <col min="14347" max="14347" width="20.5703125" style="1" customWidth="1"/>
    <col min="14348" max="14348" width="10" style="1" customWidth="1"/>
    <col min="14349" max="14349" width="10.28515625" style="1" customWidth="1"/>
    <col min="14350" max="14592" width="9.140625" style="1"/>
    <col min="14593" max="14593" width="7.85546875" style="1" customWidth="1"/>
    <col min="14594" max="14594" width="11.5703125" style="1" customWidth="1"/>
    <col min="14595" max="14595" width="5.28515625" style="1" customWidth="1"/>
    <col min="14596" max="14596" width="4.85546875" style="1" customWidth="1"/>
    <col min="14597" max="14597" width="12.42578125" style="1" customWidth="1"/>
    <col min="14598" max="14598" width="15.7109375" style="1" customWidth="1"/>
    <col min="14599" max="14599" width="13.42578125" style="1" customWidth="1"/>
    <col min="14600" max="14600" width="12" style="1" customWidth="1"/>
    <col min="14601" max="14601" width="12.85546875" style="1" customWidth="1"/>
    <col min="14602" max="14602" width="10.85546875" style="1" customWidth="1"/>
    <col min="14603" max="14603" width="20.5703125" style="1" customWidth="1"/>
    <col min="14604" max="14604" width="10" style="1" customWidth="1"/>
    <col min="14605" max="14605" width="10.28515625" style="1" customWidth="1"/>
    <col min="14606" max="14848" width="9.140625" style="1"/>
    <col min="14849" max="14849" width="7.85546875" style="1" customWidth="1"/>
    <col min="14850" max="14850" width="11.5703125" style="1" customWidth="1"/>
    <col min="14851" max="14851" width="5.28515625" style="1" customWidth="1"/>
    <col min="14852" max="14852" width="4.85546875" style="1" customWidth="1"/>
    <col min="14853" max="14853" width="12.42578125" style="1" customWidth="1"/>
    <col min="14854" max="14854" width="15.7109375" style="1" customWidth="1"/>
    <col min="14855" max="14855" width="13.42578125" style="1" customWidth="1"/>
    <col min="14856" max="14856" width="12" style="1" customWidth="1"/>
    <col min="14857" max="14857" width="12.85546875" style="1" customWidth="1"/>
    <col min="14858" max="14858" width="10.85546875" style="1" customWidth="1"/>
    <col min="14859" max="14859" width="20.5703125" style="1" customWidth="1"/>
    <col min="14860" max="14860" width="10" style="1" customWidth="1"/>
    <col min="14861" max="14861" width="10.28515625" style="1" customWidth="1"/>
    <col min="14862" max="15104" width="9.140625" style="1"/>
    <col min="15105" max="15105" width="7.85546875" style="1" customWidth="1"/>
    <col min="15106" max="15106" width="11.5703125" style="1" customWidth="1"/>
    <col min="15107" max="15107" width="5.28515625" style="1" customWidth="1"/>
    <col min="15108" max="15108" width="4.85546875" style="1" customWidth="1"/>
    <col min="15109" max="15109" width="12.42578125" style="1" customWidth="1"/>
    <col min="15110" max="15110" width="15.7109375" style="1" customWidth="1"/>
    <col min="15111" max="15111" width="13.42578125" style="1" customWidth="1"/>
    <col min="15112" max="15112" width="12" style="1" customWidth="1"/>
    <col min="15113" max="15113" width="12.85546875" style="1" customWidth="1"/>
    <col min="15114" max="15114" width="10.85546875" style="1" customWidth="1"/>
    <col min="15115" max="15115" width="20.5703125" style="1" customWidth="1"/>
    <col min="15116" max="15116" width="10" style="1" customWidth="1"/>
    <col min="15117" max="15117" width="10.28515625" style="1" customWidth="1"/>
    <col min="15118" max="15360" width="9.140625" style="1"/>
    <col min="15361" max="15361" width="7.85546875" style="1" customWidth="1"/>
    <col min="15362" max="15362" width="11.5703125" style="1" customWidth="1"/>
    <col min="15363" max="15363" width="5.28515625" style="1" customWidth="1"/>
    <col min="15364" max="15364" width="4.85546875" style="1" customWidth="1"/>
    <col min="15365" max="15365" width="12.42578125" style="1" customWidth="1"/>
    <col min="15366" max="15366" width="15.7109375" style="1" customWidth="1"/>
    <col min="15367" max="15367" width="13.42578125" style="1" customWidth="1"/>
    <col min="15368" max="15368" width="12" style="1" customWidth="1"/>
    <col min="15369" max="15369" width="12.85546875" style="1" customWidth="1"/>
    <col min="15370" max="15370" width="10.85546875" style="1" customWidth="1"/>
    <col min="15371" max="15371" width="20.5703125" style="1" customWidth="1"/>
    <col min="15372" max="15372" width="10" style="1" customWidth="1"/>
    <col min="15373" max="15373" width="10.28515625" style="1" customWidth="1"/>
    <col min="15374" max="15616" width="9.140625" style="1"/>
    <col min="15617" max="15617" width="7.85546875" style="1" customWidth="1"/>
    <col min="15618" max="15618" width="11.5703125" style="1" customWidth="1"/>
    <col min="15619" max="15619" width="5.28515625" style="1" customWidth="1"/>
    <col min="15620" max="15620" width="4.85546875" style="1" customWidth="1"/>
    <col min="15621" max="15621" width="12.42578125" style="1" customWidth="1"/>
    <col min="15622" max="15622" width="15.7109375" style="1" customWidth="1"/>
    <col min="15623" max="15623" width="13.42578125" style="1" customWidth="1"/>
    <col min="15624" max="15624" width="12" style="1" customWidth="1"/>
    <col min="15625" max="15625" width="12.85546875" style="1" customWidth="1"/>
    <col min="15626" max="15626" width="10.85546875" style="1" customWidth="1"/>
    <col min="15627" max="15627" width="20.5703125" style="1" customWidth="1"/>
    <col min="15628" max="15628" width="10" style="1" customWidth="1"/>
    <col min="15629" max="15629" width="10.28515625" style="1" customWidth="1"/>
    <col min="15630" max="15872" width="9.140625" style="1"/>
    <col min="15873" max="15873" width="7.85546875" style="1" customWidth="1"/>
    <col min="15874" max="15874" width="11.5703125" style="1" customWidth="1"/>
    <col min="15875" max="15875" width="5.28515625" style="1" customWidth="1"/>
    <col min="15876" max="15876" width="4.85546875" style="1" customWidth="1"/>
    <col min="15877" max="15877" width="12.42578125" style="1" customWidth="1"/>
    <col min="15878" max="15878" width="15.7109375" style="1" customWidth="1"/>
    <col min="15879" max="15879" width="13.42578125" style="1" customWidth="1"/>
    <col min="15880" max="15880" width="12" style="1" customWidth="1"/>
    <col min="15881" max="15881" width="12.85546875" style="1" customWidth="1"/>
    <col min="15882" max="15882" width="10.85546875" style="1" customWidth="1"/>
    <col min="15883" max="15883" width="20.5703125" style="1" customWidth="1"/>
    <col min="15884" max="15884" width="10" style="1" customWidth="1"/>
    <col min="15885" max="15885" width="10.28515625" style="1" customWidth="1"/>
    <col min="15886" max="16128" width="9.140625" style="1"/>
    <col min="16129" max="16129" width="7.85546875" style="1" customWidth="1"/>
    <col min="16130" max="16130" width="11.5703125" style="1" customWidth="1"/>
    <col min="16131" max="16131" width="5.28515625" style="1" customWidth="1"/>
    <col min="16132" max="16132" width="4.85546875" style="1" customWidth="1"/>
    <col min="16133" max="16133" width="12.42578125" style="1" customWidth="1"/>
    <col min="16134" max="16134" width="15.7109375" style="1" customWidth="1"/>
    <col min="16135" max="16135" width="13.42578125" style="1" customWidth="1"/>
    <col min="16136" max="16136" width="12" style="1" customWidth="1"/>
    <col min="16137" max="16137" width="12.85546875" style="1" customWidth="1"/>
    <col min="16138" max="16138" width="10.85546875" style="1" customWidth="1"/>
    <col min="16139" max="16139" width="20.5703125" style="1" customWidth="1"/>
    <col min="16140" max="16140" width="10" style="1" customWidth="1"/>
    <col min="16141" max="16141" width="10.28515625" style="1" customWidth="1"/>
    <col min="16142" max="16384" width="9.140625" style="1"/>
  </cols>
  <sheetData>
    <row r="1" spans="1:15" ht="27.75" customHeight="1">
      <c r="A1" s="67" t="s">
        <v>29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5" ht="17.45" customHeight="1">
      <c r="A2" s="2"/>
      <c r="B2" s="2"/>
      <c r="C2" s="2"/>
      <c r="D2" s="3"/>
      <c r="E2" s="3"/>
      <c r="F2" s="2"/>
      <c r="G2" s="4"/>
      <c r="H2" s="4"/>
      <c r="I2" s="4"/>
      <c r="J2" s="4"/>
      <c r="K2" s="2"/>
      <c r="L2" s="2"/>
      <c r="M2" s="2"/>
    </row>
    <row r="3" spans="1:15" ht="20.45" customHeight="1">
      <c r="A3" s="64" t="s">
        <v>0</v>
      </c>
      <c r="B3" s="64"/>
      <c r="C3" s="68" t="s">
        <v>39</v>
      </c>
      <c r="D3" s="68"/>
      <c r="E3" s="68"/>
      <c r="F3" s="53" t="s">
        <v>1</v>
      </c>
      <c r="G3" s="54">
        <v>2</v>
      </c>
      <c r="H3" s="52" t="s">
        <v>2</v>
      </c>
      <c r="I3" s="54">
        <v>125</v>
      </c>
      <c r="J3" s="53" t="s">
        <v>3</v>
      </c>
      <c r="K3" s="55">
        <v>44332</v>
      </c>
      <c r="L3" s="3"/>
      <c r="M3" s="3"/>
    </row>
    <row r="4" spans="1:15" s="6" customFormat="1" ht="19.5" customHeight="1">
      <c r="A4" s="65" t="s">
        <v>41</v>
      </c>
      <c r="B4" s="65"/>
      <c r="C4" s="54">
        <v>10</v>
      </c>
      <c r="D4" s="65" t="s">
        <v>4</v>
      </c>
      <c r="E4" s="65"/>
      <c r="F4" s="68" t="s">
        <v>40</v>
      </c>
      <c r="G4" s="68"/>
      <c r="H4" s="68"/>
      <c r="I4" s="68"/>
      <c r="J4" s="68"/>
    </row>
    <row r="5" spans="1:15" s="6" customFormat="1" ht="15.75">
      <c r="A5" s="64" t="s">
        <v>5</v>
      </c>
      <c r="B5" s="64"/>
      <c r="C5" s="64"/>
      <c r="D5" s="64"/>
      <c r="E5" s="64"/>
      <c r="F5" s="64"/>
      <c r="G5" s="68" t="s">
        <v>45</v>
      </c>
      <c r="H5" s="68"/>
      <c r="I5" s="68"/>
      <c r="J5" s="68"/>
      <c r="K5" s="68"/>
      <c r="L5" s="68"/>
      <c r="M5" s="68"/>
    </row>
    <row r="6" spans="1:15" s="6" customFormat="1" ht="15.75" customHeight="1">
      <c r="A6" s="64" t="s">
        <v>6</v>
      </c>
      <c r="B6" s="64"/>
      <c r="C6" s="64"/>
      <c r="D6" s="64"/>
      <c r="E6" s="64"/>
      <c r="F6" s="64"/>
      <c r="G6" s="64"/>
      <c r="H6" s="70" t="s">
        <v>45</v>
      </c>
      <c r="I6" s="70"/>
      <c r="J6" s="70"/>
      <c r="K6" s="70"/>
      <c r="L6" s="70"/>
      <c r="M6" s="70"/>
    </row>
    <row r="7" spans="1:15" s="6" customFormat="1" ht="18.75" customHeight="1">
      <c r="A7" s="65" t="s">
        <v>42</v>
      </c>
      <c r="B7" s="65"/>
      <c r="C7" s="65"/>
      <c r="D7" s="56">
        <v>2779</v>
      </c>
      <c r="E7" s="65" t="s">
        <v>7</v>
      </c>
      <c r="F7" s="65"/>
      <c r="G7" s="68" t="s">
        <v>43</v>
      </c>
      <c r="H7" s="68"/>
      <c r="I7" s="68"/>
      <c r="J7" s="68"/>
      <c r="K7" s="68"/>
      <c r="L7" s="68"/>
      <c r="M7" s="68"/>
    </row>
    <row r="8" spans="1:15" ht="20.25" customHeight="1">
      <c r="A8" s="65" t="s">
        <v>44</v>
      </c>
      <c r="B8" s="65"/>
      <c r="C8" s="65"/>
      <c r="D8" s="57">
        <v>1.0900000000000001</v>
      </c>
      <c r="E8" s="3" t="s">
        <v>8</v>
      </c>
      <c r="F8" s="65" t="s">
        <v>9</v>
      </c>
      <c r="G8" s="65"/>
      <c r="H8" s="69">
        <v>0.45833333333333331</v>
      </c>
      <c r="I8" s="69"/>
      <c r="J8" s="7"/>
      <c r="K8" s="7"/>
      <c r="L8" s="3"/>
      <c r="M8" s="3"/>
    </row>
    <row r="9" spans="1:15" ht="17.45" customHeight="1" thickBot="1"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5" ht="15.75">
      <c r="A10" s="71" t="s">
        <v>10</v>
      </c>
      <c r="B10" s="73"/>
      <c r="C10" s="71" t="s">
        <v>11</v>
      </c>
      <c r="D10" s="73"/>
      <c r="E10" s="85" t="s">
        <v>12</v>
      </c>
      <c r="F10" s="87" t="s">
        <v>13</v>
      </c>
      <c r="G10" s="89" t="s">
        <v>14</v>
      </c>
      <c r="H10" s="90"/>
      <c r="I10" s="89" t="s">
        <v>15</v>
      </c>
      <c r="J10" s="90"/>
      <c r="K10" s="71" t="s">
        <v>16</v>
      </c>
      <c r="L10" s="71" t="s">
        <v>17</v>
      </c>
      <c r="M10" s="73"/>
    </row>
    <row r="11" spans="1:15" s="10" customFormat="1" ht="64.5" customHeight="1" thickBot="1">
      <c r="A11" s="72"/>
      <c r="B11" s="74"/>
      <c r="C11" s="72"/>
      <c r="D11" s="74"/>
      <c r="E11" s="86"/>
      <c r="F11" s="88"/>
      <c r="G11" s="8" t="s">
        <v>18</v>
      </c>
      <c r="H11" s="9" t="s">
        <v>19</v>
      </c>
      <c r="I11" s="8" t="s">
        <v>20</v>
      </c>
      <c r="J11" s="9" t="s">
        <v>19</v>
      </c>
      <c r="K11" s="72"/>
      <c r="L11" s="72"/>
      <c r="M11" s="74"/>
    </row>
    <row r="12" spans="1:15" s="6" customFormat="1" ht="17.100000000000001" customHeight="1">
      <c r="A12" s="75" t="s">
        <v>38</v>
      </c>
      <c r="B12" s="76"/>
      <c r="C12" s="77">
        <v>1</v>
      </c>
      <c r="D12" s="78"/>
      <c r="E12" s="11">
        <v>38.799999999999997</v>
      </c>
      <c r="F12" s="12">
        <v>2.81</v>
      </c>
      <c r="G12" s="13">
        <f>N12*O12</f>
        <v>0.17847999999999997</v>
      </c>
      <c r="H12" s="14">
        <f>G12</f>
        <v>0.17847999999999997</v>
      </c>
      <c r="I12" s="13">
        <v>0.17</v>
      </c>
      <c r="J12" s="14">
        <f>I12</f>
        <v>0.17</v>
      </c>
      <c r="K12" s="14">
        <f>I12-G12</f>
        <v>-8.4799999999999598E-3</v>
      </c>
      <c r="L12" s="79"/>
      <c r="M12" s="80"/>
      <c r="N12" s="6">
        <f>E12</f>
        <v>38.799999999999997</v>
      </c>
      <c r="O12" s="6">
        <v>4.5999999999999999E-3</v>
      </c>
    </row>
    <row r="13" spans="1:15" s="6" customFormat="1" ht="17.100000000000001" customHeight="1">
      <c r="A13" s="75" t="s">
        <v>30</v>
      </c>
      <c r="B13" s="76"/>
      <c r="C13" s="81">
        <v>5</v>
      </c>
      <c r="D13" s="82"/>
      <c r="E13" s="11">
        <v>122.16000000000001</v>
      </c>
      <c r="F13" s="15">
        <f>F12+I13</f>
        <v>3</v>
      </c>
      <c r="G13" s="13">
        <f t="shared" ref="G13:G48" si="0">N13*O13</f>
        <v>0.19172800000000004</v>
      </c>
      <c r="H13" s="17">
        <f>H12+G13</f>
        <v>0.37020799999999998</v>
      </c>
      <c r="I13" s="16">
        <v>0.19</v>
      </c>
      <c r="J13" s="17">
        <f>J12+I13</f>
        <v>0.36</v>
      </c>
      <c r="K13" s="14">
        <f>K12+(I13-G13)</f>
        <v>-1.0207999999999995E-2</v>
      </c>
      <c r="L13" s="83"/>
      <c r="M13" s="84"/>
      <c r="N13" s="6">
        <f>E13-E12</f>
        <v>83.360000000000014</v>
      </c>
      <c r="O13" s="6">
        <v>2.3E-3</v>
      </c>
    </row>
    <row r="14" spans="1:15" s="6" customFormat="1" ht="17.100000000000001" customHeight="1">
      <c r="A14" s="75" t="s">
        <v>30</v>
      </c>
      <c r="B14" s="76"/>
      <c r="C14" s="91">
        <v>10</v>
      </c>
      <c r="D14" s="92"/>
      <c r="E14" s="11">
        <v>203.96000000000004</v>
      </c>
      <c r="F14" s="15">
        <f t="shared" ref="F14:F48" si="1">F13+I14</f>
        <v>3.18</v>
      </c>
      <c r="G14" s="13">
        <f t="shared" si="0"/>
        <v>0.18814000000000006</v>
      </c>
      <c r="H14" s="17">
        <f t="shared" ref="H14:H48" si="2">H13+G14</f>
        <v>0.55834800000000007</v>
      </c>
      <c r="I14" s="16">
        <v>0.18</v>
      </c>
      <c r="J14" s="17">
        <f>J13+I14</f>
        <v>0.54</v>
      </c>
      <c r="K14" s="14">
        <f t="shared" ref="K14:K49" si="3">K13+(I14-G14)</f>
        <v>-1.8348000000000059E-2</v>
      </c>
      <c r="L14" s="83"/>
      <c r="M14" s="84"/>
      <c r="N14" s="6">
        <f t="shared" ref="N14:N48" si="4">E14-E13</f>
        <v>81.800000000000026</v>
      </c>
      <c r="O14" s="6">
        <v>2.3E-3</v>
      </c>
    </row>
    <row r="15" spans="1:15" s="6" customFormat="1" ht="17.100000000000001" customHeight="1">
      <c r="A15" s="75" t="s">
        <v>30</v>
      </c>
      <c r="B15" s="76"/>
      <c r="C15" s="81">
        <v>15</v>
      </c>
      <c r="D15" s="82"/>
      <c r="E15" s="18">
        <v>285.31</v>
      </c>
      <c r="F15" s="15">
        <f t="shared" si="1"/>
        <v>3.3600000000000003</v>
      </c>
      <c r="G15" s="13">
        <f t="shared" si="0"/>
        <v>0.18710499999999991</v>
      </c>
      <c r="H15" s="17">
        <f t="shared" si="2"/>
        <v>0.74545299999999992</v>
      </c>
      <c r="I15" s="16">
        <v>0.18</v>
      </c>
      <c r="J15" s="17">
        <f>J14+I15</f>
        <v>0.72</v>
      </c>
      <c r="K15" s="14">
        <f t="shared" si="3"/>
        <v>-2.5452999999999976E-2</v>
      </c>
      <c r="L15" s="83"/>
      <c r="M15" s="84"/>
      <c r="N15" s="6">
        <f t="shared" si="4"/>
        <v>81.349999999999966</v>
      </c>
      <c r="O15" s="6">
        <v>2.3E-3</v>
      </c>
    </row>
    <row r="16" spans="1:15" s="6" customFormat="1" ht="17.100000000000001" customHeight="1">
      <c r="A16" s="75" t="s">
        <v>30</v>
      </c>
      <c r="B16" s="76"/>
      <c r="C16" s="91">
        <v>20</v>
      </c>
      <c r="D16" s="92"/>
      <c r="E16" s="19">
        <v>366.54999999999995</v>
      </c>
      <c r="F16" s="15">
        <f t="shared" si="1"/>
        <v>3.5400000000000005</v>
      </c>
      <c r="G16" s="13">
        <f t="shared" si="0"/>
        <v>0.18685199999999988</v>
      </c>
      <c r="H16" s="17">
        <f t="shared" si="2"/>
        <v>0.93230499999999983</v>
      </c>
      <c r="I16" s="16">
        <v>0.18</v>
      </c>
      <c r="J16" s="17">
        <f t="shared" ref="J16:J48" si="5">J15+I16</f>
        <v>0.89999999999999991</v>
      </c>
      <c r="K16" s="14">
        <f t="shared" si="3"/>
        <v>-3.2304999999999862E-2</v>
      </c>
      <c r="L16" s="83"/>
      <c r="M16" s="84"/>
      <c r="N16" s="6">
        <f t="shared" si="4"/>
        <v>81.239999999999952</v>
      </c>
      <c r="O16" s="6">
        <v>2.3E-3</v>
      </c>
    </row>
    <row r="17" spans="1:15" s="6" customFormat="1" ht="17.100000000000001" customHeight="1">
      <c r="A17" s="75" t="s">
        <v>30</v>
      </c>
      <c r="B17" s="76"/>
      <c r="C17" s="81">
        <v>25</v>
      </c>
      <c r="D17" s="82"/>
      <c r="E17" s="11">
        <v>447.97000000000008</v>
      </c>
      <c r="F17" s="15">
        <f t="shared" si="1"/>
        <v>3.7400000000000007</v>
      </c>
      <c r="G17" s="13">
        <f t="shared" si="0"/>
        <v>0.18726600000000029</v>
      </c>
      <c r="H17" s="17">
        <f t="shared" si="2"/>
        <v>1.1195710000000001</v>
      </c>
      <c r="I17" s="13">
        <v>0.2</v>
      </c>
      <c r="J17" s="17">
        <f t="shared" si="5"/>
        <v>1.0999999999999999</v>
      </c>
      <c r="K17" s="14">
        <f t="shared" si="3"/>
        <v>-1.9571000000000144E-2</v>
      </c>
      <c r="L17" s="83"/>
      <c r="M17" s="84"/>
      <c r="N17" s="6">
        <f t="shared" si="4"/>
        <v>81.42000000000013</v>
      </c>
      <c r="O17" s="6">
        <v>2.3E-3</v>
      </c>
    </row>
    <row r="18" spans="1:15" s="6" customFormat="1" ht="17.100000000000001" customHeight="1">
      <c r="A18" s="75" t="s">
        <v>30</v>
      </c>
      <c r="B18" s="76"/>
      <c r="C18" s="91">
        <v>30</v>
      </c>
      <c r="D18" s="92"/>
      <c r="E18" s="18">
        <v>529.28000000000009</v>
      </c>
      <c r="F18" s="15">
        <v>2.6</v>
      </c>
      <c r="G18" s="13">
        <f t="shared" si="0"/>
        <v>0.18701300000000001</v>
      </c>
      <c r="H18" s="17">
        <f t="shared" si="2"/>
        <v>1.3065840000000002</v>
      </c>
      <c r="I18" s="16">
        <v>0.18</v>
      </c>
      <c r="J18" s="17">
        <f t="shared" si="5"/>
        <v>1.2799999999999998</v>
      </c>
      <c r="K18" s="14">
        <f t="shared" si="3"/>
        <v>-2.6584000000000163E-2</v>
      </c>
      <c r="L18" s="83"/>
      <c r="M18" s="84"/>
      <c r="N18" s="6">
        <f t="shared" si="4"/>
        <v>81.31</v>
      </c>
      <c r="O18" s="6">
        <v>2.3E-3</v>
      </c>
    </row>
    <row r="19" spans="1:15" s="6" customFormat="1" ht="17.100000000000001" customHeight="1">
      <c r="A19" s="75" t="s">
        <v>30</v>
      </c>
      <c r="B19" s="76"/>
      <c r="C19" s="81">
        <v>35</v>
      </c>
      <c r="D19" s="82"/>
      <c r="E19" s="18">
        <v>610.48</v>
      </c>
      <c r="F19" s="15">
        <f t="shared" si="1"/>
        <v>2.7800000000000002</v>
      </c>
      <c r="G19" s="13">
        <f t="shared" si="0"/>
        <v>0.18675999999999984</v>
      </c>
      <c r="H19" s="17">
        <f t="shared" si="2"/>
        <v>1.493344</v>
      </c>
      <c r="I19" s="16">
        <v>0.18</v>
      </c>
      <c r="J19" s="17">
        <f t="shared" si="5"/>
        <v>1.4599999999999997</v>
      </c>
      <c r="K19" s="14">
        <f t="shared" si="3"/>
        <v>-3.3344000000000013E-2</v>
      </c>
      <c r="L19" s="83"/>
      <c r="M19" s="84"/>
      <c r="N19" s="6">
        <f t="shared" si="4"/>
        <v>81.199999999999932</v>
      </c>
      <c r="O19" s="6">
        <v>2.3E-3</v>
      </c>
    </row>
    <row r="20" spans="1:15" s="6" customFormat="1" ht="17.100000000000001" customHeight="1">
      <c r="A20" s="75" t="s">
        <v>30</v>
      </c>
      <c r="B20" s="76"/>
      <c r="C20" s="91">
        <v>40</v>
      </c>
      <c r="D20" s="92"/>
      <c r="E20" s="18">
        <v>691.89999999999986</v>
      </c>
      <c r="F20" s="15">
        <f t="shared" si="1"/>
        <v>2.95</v>
      </c>
      <c r="G20" s="13">
        <f t="shared" si="0"/>
        <v>0.18726599999999965</v>
      </c>
      <c r="H20" s="17">
        <f t="shared" si="2"/>
        <v>1.6806099999999997</v>
      </c>
      <c r="I20" s="16">
        <v>0.17</v>
      </c>
      <c r="J20" s="17">
        <f t="shared" si="5"/>
        <v>1.6299999999999997</v>
      </c>
      <c r="K20" s="14">
        <f t="shared" si="3"/>
        <v>-5.0609999999999655E-2</v>
      </c>
      <c r="L20" s="83"/>
      <c r="M20" s="84"/>
      <c r="N20" s="6">
        <f t="shared" si="4"/>
        <v>81.419999999999845</v>
      </c>
      <c r="O20" s="6">
        <v>2.3E-3</v>
      </c>
    </row>
    <row r="21" spans="1:15" s="6" customFormat="1" ht="17.100000000000001" customHeight="1">
      <c r="A21" s="75" t="s">
        <v>30</v>
      </c>
      <c r="B21" s="76"/>
      <c r="C21" s="81">
        <v>45</v>
      </c>
      <c r="D21" s="82"/>
      <c r="E21" s="18">
        <v>773.0899999999998</v>
      </c>
      <c r="F21" s="15">
        <f t="shared" si="1"/>
        <v>3.1300000000000003</v>
      </c>
      <c r="G21" s="13">
        <f t="shared" si="0"/>
        <v>0.18673699999999985</v>
      </c>
      <c r="H21" s="17">
        <f t="shared" si="2"/>
        <v>1.8673469999999996</v>
      </c>
      <c r="I21" s="16">
        <v>0.18</v>
      </c>
      <c r="J21" s="17">
        <f t="shared" si="5"/>
        <v>1.8099999999999996</v>
      </c>
      <c r="K21" s="14">
        <f t="shared" si="3"/>
        <v>-5.7346999999999509E-2</v>
      </c>
      <c r="L21" s="83"/>
      <c r="M21" s="84"/>
      <c r="N21" s="6">
        <f t="shared" si="4"/>
        <v>81.189999999999941</v>
      </c>
      <c r="O21" s="6">
        <v>2.3E-3</v>
      </c>
    </row>
    <row r="22" spans="1:15" s="6" customFormat="1" ht="17.100000000000001" customHeight="1">
      <c r="A22" s="75" t="s">
        <v>30</v>
      </c>
      <c r="B22" s="76"/>
      <c r="C22" s="91">
        <v>50</v>
      </c>
      <c r="D22" s="92"/>
      <c r="E22" s="11">
        <v>854.37999999999965</v>
      </c>
      <c r="F22" s="15">
        <f t="shared" si="1"/>
        <v>3.3000000000000003</v>
      </c>
      <c r="G22" s="13">
        <f t="shared" si="0"/>
        <v>0.18696699999999966</v>
      </c>
      <c r="H22" s="17">
        <f t="shared" si="2"/>
        <v>2.0543139999999993</v>
      </c>
      <c r="I22" s="13">
        <v>0.17</v>
      </c>
      <c r="J22" s="17">
        <f t="shared" si="5"/>
        <v>1.9799999999999995</v>
      </c>
      <c r="K22" s="14">
        <f t="shared" si="3"/>
        <v>-7.4313999999999159E-2</v>
      </c>
      <c r="L22" s="83"/>
      <c r="M22" s="84"/>
      <c r="N22" s="6">
        <f t="shared" si="4"/>
        <v>81.28999999999985</v>
      </c>
      <c r="O22" s="6">
        <v>2.3E-3</v>
      </c>
    </row>
    <row r="23" spans="1:15" s="6" customFormat="1" ht="17.100000000000001" customHeight="1">
      <c r="A23" s="75" t="s">
        <v>30</v>
      </c>
      <c r="B23" s="76"/>
      <c r="C23" s="81">
        <v>55</v>
      </c>
      <c r="D23" s="82"/>
      <c r="E23" s="18">
        <v>936.19999999999959</v>
      </c>
      <c r="F23" s="15">
        <f t="shared" si="1"/>
        <v>3.5000000000000004</v>
      </c>
      <c r="G23" s="13">
        <f t="shared" si="0"/>
        <v>0.18818599999999985</v>
      </c>
      <c r="H23" s="17">
        <f t="shared" si="2"/>
        <v>2.2424999999999993</v>
      </c>
      <c r="I23" s="16">
        <v>0.2</v>
      </c>
      <c r="J23" s="17">
        <f t="shared" si="5"/>
        <v>2.1799999999999997</v>
      </c>
      <c r="K23" s="14">
        <f t="shared" si="3"/>
        <v>-6.2499999999999001E-2</v>
      </c>
      <c r="L23" s="83"/>
      <c r="M23" s="84"/>
      <c r="N23" s="6">
        <f t="shared" si="4"/>
        <v>81.819999999999936</v>
      </c>
      <c r="O23" s="6">
        <v>2.3E-3</v>
      </c>
    </row>
    <row r="24" spans="1:15" s="6" customFormat="1" ht="17.100000000000001" customHeight="1">
      <c r="A24" s="75" t="s">
        <v>30</v>
      </c>
      <c r="B24" s="76"/>
      <c r="C24" s="91">
        <v>60</v>
      </c>
      <c r="D24" s="92"/>
      <c r="E24" s="18">
        <v>1017.2199999999996</v>
      </c>
      <c r="F24" s="15">
        <v>2</v>
      </c>
      <c r="G24" s="13">
        <f t="shared" si="0"/>
        <v>0.18634599999999996</v>
      </c>
      <c r="H24" s="17">
        <f t="shared" si="2"/>
        <v>2.4288459999999992</v>
      </c>
      <c r="I24" s="16">
        <v>0.19</v>
      </c>
      <c r="J24" s="17">
        <f t="shared" si="5"/>
        <v>2.3699999999999997</v>
      </c>
      <c r="K24" s="14">
        <f t="shared" si="3"/>
        <v>-5.8845999999998955E-2</v>
      </c>
      <c r="L24" s="83"/>
      <c r="M24" s="84"/>
      <c r="N24" s="6">
        <f t="shared" si="4"/>
        <v>81.019999999999982</v>
      </c>
      <c r="O24" s="6">
        <v>2.3E-3</v>
      </c>
    </row>
    <row r="25" spans="1:15" s="6" customFormat="1" ht="17.100000000000001" customHeight="1">
      <c r="A25" s="75" t="s">
        <v>30</v>
      </c>
      <c r="B25" s="76"/>
      <c r="C25" s="81">
        <v>65</v>
      </c>
      <c r="D25" s="82"/>
      <c r="E25" s="18">
        <v>1098.2699999999995</v>
      </c>
      <c r="F25" s="15">
        <f t="shared" si="1"/>
        <v>2.2000000000000002</v>
      </c>
      <c r="G25" s="13">
        <f t="shared" si="0"/>
        <v>0.18641499999999989</v>
      </c>
      <c r="H25" s="17">
        <f t="shared" si="2"/>
        <v>2.6152609999999989</v>
      </c>
      <c r="I25" s="16">
        <v>0.2</v>
      </c>
      <c r="J25" s="17">
        <f t="shared" si="5"/>
        <v>2.57</v>
      </c>
      <c r="K25" s="14">
        <f t="shared" si="3"/>
        <v>-4.526099999999883E-2</v>
      </c>
      <c r="L25" s="83"/>
      <c r="M25" s="84"/>
      <c r="N25" s="6">
        <f t="shared" si="4"/>
        <v>81.049999999999955</v>
      </c>
      <c r="O25" s="6">
        <v>2.3E-3</v>
      </c>
    </row>
    <row r="26" spans="1:15" s="6" customFormat="1" ht="17.100000000000001" customHeight="1">
      <c r="A26" s="75" t="s">
        <v>30</v>
      </c>
      <c r="B26" s="76"/>
      <c r="C26" s="91">
        <v>70</v>
      </c>
      <c r="D26" s="92"/>
      <c r="E26" s="18">
        <v>1179.5599999999993</v>
      </c>
      <c r="F26" s="15">
        <f t="shared" si="1"/>
        <v>2.41</v>
      </c>
      <c r="G26" s="13">
        <f t="shared" si="0"/>
        <v>0.18696699999999938</v>
      </c>
      <c r="H26" s="17">
        <f t="shared" si="2"/>
        <v>2.8022279999999982</v>
      </c>
      <c r="I26" s="16">
        <v>0.21</v>
      </c>
      <c r="J26" s="17">
        <f t="shared" si="5"/>
        <v>2.78</v>
      </c>
      <c r="K26" s="14">
        <f t="shared" si="3"/>
        <v>-2.2227999999998221E-2</v>
      </c>
      <c r="L26" s="83"/>
      <c r="M26" s="84"/>
      <c r="N26" s="6">
        <f t="shared" si="4"/>
        <v>81.289999999999736</v>
      </c>
      <c r="O26" s="6">
        <v>2.3E-3</v>
      </c>
    </row>
    <row r="27" spans="1:15" s="6" customFormat="1" ht="17.100000000000001" customHeight="1">
      <c r="A27" s="75" t="s">
        <v>30</v>
      </c>
      <c r="B27" s="76"/>
      <c r="C27" s="81">
        <v>75</v>
      </c>
      <c r="D27" s="82"/>
      <c r="E27" s="11">
        <v>1260.9599999999994</v>
      </c>
      <c r="F27" s="15">
        <f t="shared" si="1"/>
        <v>2.5900000000000003</v>
      </c>
      <c r="G27" s="13">
        <f t="shared" si="0"/>
        <v>0.18722000000000022</v>
      </c>
      <c r="H27" s="17">
        <f t="shared" si="2"/>
        <v>2.9894479999999986</v>
      </c>
      <c r="I27" s="13">
        <v>0.18</v>
      </c>
      <c r="J27" s="17">
        <f t="shared" si="5"/>
        <v>2.96</v>
      </c>
      <c r="K27" s="14">
        <f t="shared" si="3"/>
        <v>-2.9447999999998448E-2</v>
      </c>
      <c r="L27" s="83"/>
      <c r="M27" s="84"/>
      <c r="N27" s="6">
        <f t="shared" si="4"/>
        <v>81.400000000000091</v>
      </c>
      <c r="O27" s="6">
        <v>2.3E-3</v>
      </c>
    </row>
    <row r="28" spans="1:15" s="6" customFormat="1" ht="17.100000000000001" customHeight="1">
      <c r="A28" s="75" t="s">
        <v>30</v>
      </c>
      <c r="B28" s="76"/>
      <c r="C28" s="91">
        <v>77</v>
      </c>
      <c r="D28" s="92"/>
      <c r="E28" s="18">
        <v>1293.5499999999993</v>
      </c>
      <c r="F28" s="15">
        <f t="shared" si="1"/>
        <v>2.64</v>
      </c>
      <c r="G28" s="13">
        <f t="shared" si="0"/>
        <v>7.4956999999999815E-2</v>
      </c>
      <c r="H28" s="17">
        <f t="shared" si="2"/>
        <v>3.0644049999999985</v>
      </c>
      <c r="I28" s="16">
        <v>0.05</v>
      </c>
      <c r="J28" s="17">
        <f t="shared" si="5"/>
        <v>3.01</v>
      </c>
      <c r="K28" s="14">
        <f t="shared" si="3"/>
        <v>-5.440499999999826E-2</v>
      </c>
      <c r="L28" s="83"/>
      <c r="M28" s="84"/>
      <c r="N28" s="6">
        <f t="shared" si="4"/>
        <v>32.589999999999918</v>
      </c>
      <c r="O28" s="6">
        <v>2.3E-3</v>
      </c>
    </row>
    <row r="29" spans="1:15" s="6" customFormat="1" ht="17.100000000000001" customHeight="1">
      <c r="A29" s="75" t="s">
        <v>36</v>
      </c>
      <c r="B29" s="76"/>
      <c r="C29" s="81">
        <v>3</v>
      </c>
      <c r="D29" s="82"/>
      <c r="E29" s="18">
        <v>1348.57</v>
      </c>
      <c r="F29" s="15">
        <f t="shared" si="1"/>
        <v>3.04</v>
      </c>
      <c r="G29" s="13">
        <f t="shared" si="0"/>
        <v>0.39614400000000477</v>
      </c>
      <c r="H29" s="17">
        <f t="shared" si="2"/>
        <v>3.4605490000000034</v>
      </c>
      <c r="I29" s="16">
        <v>0.4</v>
      </c>
      <c r="J29" s="17">
        <f t="shared" si="5"/>
        <v>3.4099999999999997</v>
      </c>
      <c r="K29" s="14">
        <f t="shared" si="3"/>
        <v>-5.0549000000003008E-2</v>
      </c>
      <c r="L29" s="83"/>
      <c r="M29" s="84"/>
      <c r="N29" s="6">
        <f t="shared" si="4"/>
        <v>55.020000000000664</v>
      </c>
      <c r="O29" s="6">
        <v>7.1999999999999998E-3</v>
      </c>
    </row>
    <row r="30" spans="1:15" s="6" customFormat="1" ht="17.100000000000001" customHeight="1">
      <c r="A30" s="93" t="s">
        <v>37</v>
      </c>
      <c r="B30" s="94"/>
      <c r="C30" s="81">
        <v>1</v>
      </c>
      <c r="D30" s="82"/>
      <c r="E30" s="18">
        <v>1353.86</v>
      </c>
      <c r="F30" s="15">
        <f t="shared" si="1"/>
        <v>3.09</v>
      </c>
      <c r="G30" s="13">
        <f t="shared" si="0"/>
        <v>3.5442999999999759E-2</v>
      </c>
      <c r="H30" s="17">
        <f t="shared" si="2"/>
        <v>3.4959920000000033</v>
      </c>
      <c r="I30" s="16">
        <v>0.05</v>
      </c>
      <c r="J30" s="17">
        <f t="shared" si="5"/>
        <v>3.4599999999999995</v>
      </c>
      <c r="K30" s="14">
        <f t="shared" si="3"/>
        <v>-3.5992000000002765E-2</v>
      </c>
      <c r="L30" s="83"/>
      <c r="M30" s="84"/>
      <c r="N30" s="6">
        <f t="shared" si="4"/>
        <v>5.2899999999999636</v>
      </c>
      <c r="O30" s="6">
        <v>6.7000000000000002E-3</v>
      </c>
    </row>
    <row r="31" spans="1:15" s="6" customFormat="1" ht="17.100000000000001" customHeight="1">
      <c r="A31" s="93" t="s">
        <v>36</v>
      </c>
      <c r="B31" s="94"/>
      <c r="C31" s="81">
        <v>3</v>
      </c>
      <c r="D31" s="82"/>
      <c r="E31" s="18">
        <v>1408.93</v>
      </c>
      <c r="F31" s="15">
        <f t="shared" si="1"/>
        <v>3.4899999999999998</v>
      </c>
      <c r="G31" s="13">
        <f t="shared" si="0"/>
        <v>0.39650400000000119</v>
      </c>
      <c r="H31" s="17">
        <f t="shared" si="2"/>
        <v>3.8924960000000044</v>
      </c>
      <c r="I31" s="16">
        <v>0.4</v>
      </c>
      <c r="J31" s="17">
        <f t="shared" si="5"/>
        <v>3.8599999999999994</v>
      </c>
      <c r="K31" s="14">
        <f t="shared" si="3"/>
        <v>-3.2496000000003931E-2</v>
      </c>
      <c r="L31" s="83"/>
      <c r="M31" s="84"/>
      <c r="N31" s="6">
        <f t="shared" si="4"/>
        <v>55.070000000000164</v>
      </c>
      <c r="O31" s="6">
        <v>7.1999999999999998E-3</v>
      </c>
    </row>
    <row r="32" spans="1:15" s="6" customFormat="1" ht="17.100000000000001" customHeight="1">
      <c r="A32" s="75" t="s">
        <v>30</v>
      </c>
      <c r="B32" s="76"/>
      <c r="C32" s="81">
        <v>80</v>
      </c>
      <c r="D32" s="82"/>
      <c r="E32" s="11">
        <v>1457.8799999999994</v>
      </c>
      <c r="F32" s="15">
        <f t="shared" si="1"/>
        <v>3.59</v>
      </c>
      <c r="G32" s="13">
        <f t="shared" si="0"/>
        <v>0.11258499999999853</v>
      </c>
      <c r="H32" s="17">
        <f t="shared" si="2"/>
        <v>4.0050810000000032</v>
      </c>
      <c r="I32" s="13">
        <v>0.1</v>
      </c>
      <c r="J32" s="17">
        <f t="shared" si="5"/>
        <v>3.9599999999999995</v>
      </c>
      <c r="K32" s="14">
        <f t="shared" si="3"/>
        <v>-4.5081000000002459E-2</v>
      </c>
      <c r="L32" s="83"/>
      <c r="M32" s="84"/>
      <c r="N32" s="6">
        <f t="shared" si="4"/>
        <v>48.949999999999363</v>
      </c>
      <c r="O32" s="6">
        <v>2.3E-3</v>
      </c>
    </row>
    <row r="33" spans="1:15" s="6" customFormat="1" ht="17.100000000000001" customHeight="1">
      <c r="A33" s="75" t="s">
        <v>30</v>
      </c>
      <c r="B33" s="76"/>
      <c r="C33" s="81">
        <v>85</v>
      </c>
      <c r="D33" s="82"/>
      <c r="E33" s="18">
        <v>1539.48</v>
      </c>
      <c r="F33" s="15">
        <v>2.27</v>
      </c>
      <c r="G33" s="13">
        <f t="shared" si="0"/>
        <v>0.18768000000000135</v>
      </c>
      <c r="H33" s="17">
        <f t="shared" si="2"/>
        <v>4.1927610000000044</v>
      </c>
      <c r="I33" s="16">
        <v>0.2</v>
      </c>
      <c r="J33" s="17">
        <f t="shared" si="5"/>
        <v>4.1599999999999993</v>
      </c>
      <c r="K33" s="14">
        <f t="shared" si="3"/>
        <v>-3.2761000000003794E-2</v>
      </c>
      <c r="L33" s="83"/>
      <c r="M33" s="84"/>
      <c r="N33" s="6">
        <f t="shared" si="4"/>
        <v>81.600000000000591</v>
      </c>
      <c r="O33" s="6">
        <v>2.3E-3</v>
      </c>
    </row>
    <row r="34" spans="1:15" s="6" customFormat="1" ht="17.100000000000001" customHeight="1">
      <c r="A34" s="75" t="s">
        <v>30</v>
      </c>
      <c r="B34" s="76"/>
      <c r="C34" s="81">
        <v>90</v>
      </c>
      <c r="D34" s="82"/>
      <c r="E34" s="18">
        <v>1621.22</v>
      </c>
      <c r="F34" s="15">
        <f t="shared" si="1"/>
        <v>2.4700000000000002</v>
      </c>
      <c r="G34" s="13">
        <f t="shared" si="0"/>
        <v>0.18800200000000003</v>
      </c>
      <c r="H34" s="17">
        <f t="shared" si="2"/>
        <v>4.3807630000000044</v>
      </c>
      <c r="I34" s="16">
        <v>0.2</v>
      </c>
      <c r="J34" s="17">
        <f t="shared" si="5"/>
        <v>4.3599999999999994</v>
      </c>
      <c r="K34" s="14">
        <f t="shared" si="3"/>
        <v>-2.0763000000003813E-2</v>
      </c>
      <c r="L34" s="83"/>
      <c r="M34" s="84"/>
      <c r="N34" s="6">
        <f t="shared" si="4"/>
        <v>81.740000000000009</v>
      </c>
      <c r="O34" s="6">
        <v>2.3E-3</v>
      </c>
    </row>
    <row r="35" spans="1:15" s="6" customFormat="1" ht="17.100000000000001" customHeight="1">
      <c r="A35" s="75" t="s">
        <v>30</v>
      </c>
      <c r="B35" s="76"/>
      <c r="C35" s="81">
        <v>95</v>
      </c>
      <c r="D35" s="82"/>
      <c r="E35" s="18">
        <v>1702.7600000000004</v>
      </c>
      <c r="F35" s="15">
        <f t="shared" si="1"/>
        <v>2.66</v>
      </c>
      <c r="G35" s="13">
        <f t="shared" si="0"/>
        <v>0.18754200000000096</v>
      </c>
      <c r="H35" s="17">
        <f t="shared" si="2"/>
        <v>4.5683050000000049</v>
      </c>
      <c r="I35" s="16">
        <v>0.19</v>
      </c>
      <c r="J35" s="17">
        <f t="shared" si="5"/>
        <v>4.55</v>
      </c>
      <c r="K35" s="14">
        <f t="shared" si="3"/>
        <v>-1.8305000000004769E-2</v>
      </c>
      <c r="L35" s="83"/>
      <c r="M35" s="84"/>
      <c r="N35" s="6">
        <f t="shared" si="4"/>
        <v>81.540000000000418</v>
      </c>
      <c r="O35" s="6">
        <v>2.3E-3</v>
      </c>
    </row>
    <row r="36" spans="1:15" s="6" customFormat="1" ht="17.100000000000001" customHeight="1">
      <c r="A36" s="75" t="s">
        <v>30</v>
      </c>
      <c r="B36" s="76"/>
      <c r="C36" s="81">
        <v>100</v>
      </c>
      <c r="D36" s="82"/>
      <c r="E36" s="18">
        <v>1784.2300000000009</v>
      </c>
      <c r="F36" s="15">
        <f t="shared" si="1"/>
        <v>2.83</v>
      </c>
      <c r="G36" s="13">
        <f t="shared" si="0"/>
        <v>0.1873810000000011</v>
      </c>
      <c r="H36" s="17">
        <f t="shared" si="2"/>
        <v>4.7556860000000061</v>
      </c>
      <c r="I36" s="13">
        <v>0.17</v>
      </c>
      <c r="J36" s="17">
        <f t="shared" si="5"/>
        <v>4.72</v>
      </c>
      <c r="K36" s="14">
        <f t="shared" si="3"/>
        <v>-3.5686000000005859E-2</v>
      </c>
      <c r="L36" s="83"/>
      <c r="M36" s="84"/>
      <c r="N36" s="6">
        <f t="shared" si="4"/>
        <v>81.470000000000482</v>
      </c>
      <c r="O36" s="6">
        <v>2.3E-3</v>
      </c>
    </row>
    <row r="37" spans="1:15" s="6" customFormat="1" ht="17.100000000000001" customHeight="1">
      <c r="A37" s="75" t="s">
        <v>30</v>
      </c>
      <c r="B37" s="76"/>
      <c r="C37" s="81">
        <v>105</v>
      </c>
      <c r="D37" s="82"/>
      <c r="E37" s="11">
        <v>1866.0000000000016</v>
      </c>
      <c r="F37" s="15">
        <f t="shared" si="1"/>
        <v>3.02</v>
      </c>
      <c r="G37" s="13">
        <f t="shared" si="0"/>
        <v>0.18807100000000151</v>
      </c>
      <c r="H37" s="17">
        <f t="shared" si="2"/>
        <v>4.9437570000000077</v>
      </c>
      <c r="I37" s="16">
        <v>0.19</v>
      </c>
      <c r="J37" s="17">
        <f t="shared" si="5"/>
        <v>4.91</v>
      </c>
      <c r="K37" s="14">
        <f t="shared" si="3"/>
        <v>-3.3757000000007371E-2</v>
      </c>
      <c r="L37" s="83"/>
      <c r="M37" s="84"/>
      <c r="N37" s="6">
        <f t="shared" si="4"/>
        <v>81.770000000000664</v>
      </c>
      <c r="O37" s="6">
        <v>2.3E-3</v>
      </c>
    </row>
    <row r="38" spans="1:15" s="6" customFormat="1" ht="17.100000000000001" customHeight="1">
      <c r="A38" s="75" t="s">
        <v>30</v>
      </c>
      <c r="B38" s="76"/>
      <c r="C38" s="81">
        <v>110</v>
      </c>
      <c r="D38" s="82"/>
      <c r="E38" s="18">
        <v>1947.5600000000022</v>
      </c>
      <c r="F38" s="15">
        <f t="shared" si="1"/>
        <v>3.19</v>
      </c>
      <c r="G38" s="13">
        <f t="shared" si="0"/>
        <v>0.18758800000000145</v>
      </c>
      <c r="H38" s="17">
        <f t="shared" si="2"/>
        <v>5.1313450000000094</v>
      </c>
      <c r="I38" s="16">
        <v>0.17</v>
      </c>
      <c r="J38" s="17">
        <f t="shared" si="5"/>
        <v>5.08</v>
      </c>
      <c r="K38" s="14">
        <f t="shared" si="3"/>
        <v>-5.1345000000008807E-2</v>
      </c>
      <c r="L38" s="83"/>
      <c r="M38" s="84"/>
      <c r="N38" s="6">
        <f t="shared" si="4"/>
        <v>81.560000000000628</v>
      </c>
      <c r="O38" s="6">
        <v>2.3E-3</v>
      </c>
    </row>
    <row r="39" spans="1:15" s="6" customFormat="1" ht="17.100000000000001" customHeight="1">
      <c r="A39" s="75" t="s">
        <v>30</v>
      </c>
      <c r="B39" s="76"/>
      <c r="C39" s="81">
        <v>115</v>
      </c>
      <c r="D39" s="82"/>
      <c r="E39" s="18">
        <v>2029.160000000003</v>
      </c>
      <c r="F39" s="15">
        <f t="shared" si="1"/>
        <v>3.37</v>
      </c>
      <c r="G39" s="13">
        <f t="shared" si="0"/>
        <v>0.18768000000000187</v>
      </c>
      <c r="H39" s="17">
        <f t="shared" si="2"/>
        <v>5.3190250000000114</v>
      </c>
      <c r="I39" s="16">
        <v>0.18</v>
      </c>
      <c r="J39" s="17">
        <f t="shared" si="5"/>
        <v>5.26</v>
      </c>
      <c r="K39" s="14">
        <f t="shared" si="3"/>
        <v>-5.9025000000010687E-2</v>
      </c>
      <c r="L39" s="83"/>
      <c r="M39" s="84"/>
      <c r="N39" s="6">
        <f t="shared" si="4"/>
        <v>81.600000000000819</v>
      </c>
      <c r="O39" s="6">
        <v>2.3E-3</v>
      </c>
    </row>
    <row r="40" spans="1:15" s="6" customFormat="1" ht="17.100000000000001" customHeight="1">
      <c r="A40" s="75" t="s">
        <v>30</v>
      </c>
      <c r="B40" s="76"/>
      <c r="C40" s="81">
        <v>120</v>
      </c>
      <c r="D40" s="82"/>
      <c r="E40" s="18">
        <v>2110.7100000000032</v>
      </c>
      <c r="F40" s="15">
        <f t="shared" si="1"/>
        <v>3.5700000000000003</v>
      </c>
      <c r="G40" s="13">
        <f t="shared" si="0"/>
        <v>0.18756500000000043</v>
      </c>
      <c r="H40" s="17">
        <f t="shared" si="2"/>
        <v>5.5065900000000116</v>
      </c>
      <c r="I40" s="16">
        <v>0.2</v>
      </c>
      <c r="J40" s="17">
        <f t="shared" si="5"/>
        <v>5.46</v>
      </c>
      <c r="K40" s="14">
        <f t="shared" si="3"/>
        <v>-4.6590000000011102E-2</v>
      </c>
      <c r="L40" s="83"/>
      <c r="M40" s="84"/>
      <c r="N40" s="6">
        <f t="shared" si="4"/>
        <v>81.550000000000182</v>
      </c>
      <c r="O40" s="6">
        <v>2.3E-3</v>
      </c>
    </row>
    <row r="41" spans="1:15" s="6" customFormat="1" ht="17.100000000000001" customHeight="1">
      <c r="A41" s="75" t="s">
        <v>30</v>
      </c>
      <c r="B41" s="76"/>
      <c r="C41" s="81">
        <v>125</v>
      </c>
      <c r="D41" s="82"/>
      <c r="E41" s="18">
        <v>2192.2300000000041</v>
      </c>
      <c r="F41" s="15">
        <f t="shared" si="1"/>
        <v>3.7600000000000002</v>
      </c>
      <c r="G41" s="13">
        <f t="shared" si="0"/>
        <v>0.18749600000000205</v>
      </c>
      <c r="H41" s="17">
        <f t="shared" si="2"/>
        <v>5.6940860000000137</v>
      </c>
      <c r="I41" s="16">
        <v>0.19</v>
      </c>
      <c r="J41" s="17">
        <f t="shared" si="5"/>
        <v>5.65</v>
      </c>
      <c r="K41" s="14">
        <f t="shared" si="3"/>
        <v>-4.4086000000013149E-2</v>
      </c>
      <c r="L41" s="83"/>
      <c r="M41" s="84"/>
      <c r="N41" s="6">
        <f t="shared" si="4"/>
        <v>81.520000000000891</v>
      </c>
      <c r="O41" s="6">
        <v>2.3E-3</v>
      </c>
    </row>
    <row r="42" spans="1:15" s="6" customFormat="1" ht="17.100000000000001" customHeight="1">
      <c r="A42" s="75" t="s">
        <v>30</v>
      </c>
      <c r="B42" s="76"/>
      <c r="C42" s="81">
        <v>130</v>
      </c>
      <c r="D42" s="82"/>
      <c r="E42" s="11">
        <v>2273.9300000000039</v>
      </c>
      <c r="F42" s="15">
        <f t="shared" si="1"/>
        <v>3.9600000000000004</v>
      </c>
      <c r="G42" s="13">
        <f t="shared" si="0"/>
        <v>0.18790999999999958</v>
      </c>
      <c r="H42" s="17">
        <f t="shared" si="2"/>
        <v>5.8819960000000133</v>
      </c>
      <c r="I42" s="13">
        <v>0.2</v>
      </c>
      <c r="J42" s="17">
        <f t="shared" si="5"/>
        <v>5.8500000000000005</v>
      </c>
      <c r="K42" s="14">
        <f t="shared" si="3"/>
        <v>-3.1996000000012716E-2</v>
      </c>
      <c r="L42" s="83"/>
      <c r="M42" s="84"/>
      <c r="N42" s="6">
        <f t="shared" si="4"/>
        <v>81.699999999999818</v>
      </c>
      <c r="O42" s="6">
        <v>2.3E-3</v>
      </c>
    </row>
    <row r="43" spans="1:15" s="6" customFormat="1" ht="17.100000000000001" customHeight="1">
      <c r="A43" s="75" t="s">
        <v>30</v>
      </c>
      <c r="B43" s="76"/>
      <c r="C43" s="81">
        <v>135</v>
      </c>
      <c r="D43" s="82"/>
      <c r="E43" s="18">
        <v>2355.330000000004</v>
      </c>
      <c r="F43" s="15">
        <f t="shared" si="1"/>
        <v>4.1400000000000006</v>
      </c>
      <c r="G43" s="13">
        <f t="shared" si="0"/>
        <v>0.18722000000000022</v>
      </c>
      <c r="H43" s="17">
        <f t="shared" si="2"/>
        <v>6.0692160000000133</v>
      </c>
      <c r="I43" s="16">
        <v>0.18</v>
      </c>
      <c r="J43" s="17">
        <f t="shared" si="5"/>
        <v>6.03</v>
      </c>
      <c r="K43" s="14">
        <f t="shared" si="3"/>
        <v>-3.9216000000012942E-2</v>
      </c>
      <c r="L43" s="83"/>
      <c r="M43" s="84"/>
      <c r="N43" s="6">
        <f t="shared" si="4"/>
        <v>81.400000000000091</v>
      </c>
      <c r="O43" s="6">
        <v>2.3E-3</v>
      </c>
    </row>
    <row r="44" spans="1:15" s="6" customFormat="1" ht="17.100000000000001" customHeight="1">
      <c r="A44" s="75" t="s">
        <v>30</v>
      </c>
      <c r="B44" s="76"/>
      <c r="C44" s="81">
        <v>140</v>
      </c>
      <c r="D44" s="82"/>
      <c r="E44" s="18">
        <v>2436.6900000000032</v>
      </c>
      <c r="F44" s="15">
        <f t="shared" si="1"/>
        <v>4.3100000000000005</v>
      </c>
      <c r="G44" s="13">
        <f t="shared" si="0"/>
        <v>0.18712799999999818</v>
      </c>
      <c r="H44" s="17">
        <f t="shared" si="2"/>
        <v>6.256344000000011</v>
      </c>
      <c r="I44" s="16">
        <v>0.17</v>
      </c>
      <c r="J44" s="17">
        <f t="shared" si="5"/>
        <v>6.2</v>
      </c>
      <c r="K44" s="14">
        <f t="shared" si="3"/>
        <v>-5.6344000000011114E-2</v>
      </c>
      <c r="L44" s="83"/>
      <c r="M44" s="84"/>
      <c r="N44" s="6">
        <f t="shared" si="4"/>
        <v>81.359999999999218</v>
      </c>
      <c r="O44" s="6">
        <v>2.3E-3</v>
      </c>
    </row>
    <row r="45" spans="1:15" s="6" customFormat="1" ht="17.100000000000001" customHeight="1">
      <c r="A45" s="75" t="s">
        <v>30</v>
      </c>
      <c r="B45" s="76"/>
      <c r="C45" s="81">
        <v>145</v>
      </c>
      <c r="D45" s="82"/>
      <c r="E45" s="18">
        <v>2518.2500000000032</v>
      </c>
      <c r="F45" s="15">
        <f t="shared" si="1"/>
        <v>4.5000000000000009</v>
      </c>
      <c r="G45" s="13">
        <f t="shared" si="0"/>
        <v>0.18758799999999987</v>
      </c>
      <c r="H45" s="17">
        <f t="shared" si="2"/>
        <v>6.4439320000000109</v>
      </c>
      <c r="I45" s="16">
        <v>0.19</v>
      </c>
      <c r="J45" s="17">
        <f t="shared" si="5"/>
        <v>6.3900000000000006</v>
      </c>
      <c r="K45" s="14">
        <f t="shared" si="3"/>
        <v>-5.3932000000010978E-2</v>
      </c>
      <c r="L45" s="83"/>
      <c r="M45" s="84"/>
      <c r="N45" s="6">
        <f t="shared" si="4"/>
        <v>81.559999999999945</v>
      </c>
      <c r="O45" s="6">
        <v>2.3E-3</v>
      </c>
    </row>
    <row r="46" spans="1:15" s="6" customFormat="1" ht="17.100000000000001" customHeight="1">
      <c r="A46" s="75" t="s">
        <v>30</v>
      </c>
      <c r="B46" s="76"/>
      <c r="C46" s="81">
        <v>150</v>
      </c>
      <c r="D46" s="82"/>
      <c r="E46" s="18">
        <v>2599.5800000000036</v>
      </c>
      <c r="F46" s="15">
        <f t="shared" si="1"/>
        <v>4.7000000000000011</v>
      </c>
      <c r="G46" s="13">
        <f t="shared" si="0"/>
        <v>0.18705900000000086</v>
      </c>
      <c r="H46" s="17">
        <f t="shared" si="2"/>
        <v>6.6309910000000114</v>
      </c>
      <c r="I46" s="16">
        <v>0.2</v>
      </c>
      <c r="J46" s="17">
        <f t="shared" si="5"/>
        <v>6.5900000000000007</v>
      </c>
      <c r="K46" s="14">
        <f t="shared" si="3"/>
        <v>-4.099100000001183E-2</v>
      </c>
      <c r="L46" s="83"/>
      <c r="M46" s="84"/>
      <c r="N46" s="6">
        <f t="shared" si="4"/>
        <v>81.330000000000382</v>
      </c>
      <c r="O46" s="6">
        <v>2.3E-3</v>
      </c>
    </row>
    <row r="47" spans="1:15" s="6" customFormat="1" ht="17.100000000000001" customHeight="1">
      <c r="A47" s="75" t="s">
        <v>30</v>
      </c>
      <c r="B47" s="76"/>
      <c r="C47" s="81">
        <v>155</v>
      </c>
      <c r="D47" s="82"/>
      <c r="E47" s="20">
        <v>2681.3800000000033</v>
      </c>
      <c r="F47" s="15">
        <f t="shared" si="1"/>
        <v>4.870000000000001</v>
      </c>
      <c r="G47" s="13">
        <f t="shared" si="0"/>
        <v>0.18813999999999936</v>
      </c>
      <c r="H47" s="17">
        <f t="shared" si="2"/>
        <v>6.8191310000000112</v>
      </c>
      <c r="I47" s="21">
        <v>0.17</v>
      </c>
      <c r="J47" s="17">
        <f t="shared" si="5"/>
        <v>6.7600000000000007</v>
      </c>
      <c r="K47" s="14">
        <f t="shared" si="3"/>
        <v>-5.9131000000011182E-2</v>
      </c>
      <c r="L47" s="83"/>
      <c r="M47" s="84"/>
      <c r="N47" s="6">
        <f t="shared" si="4"/>
        <v>81.799999999999727</v>
      </c>
      <c r="O47" s="6">
        <v>2.3E-3</v>
      </c>
    </row>
    <row r="48" spans="1:15" s="6" customFormat="1" ht="17.100000000000001" customHeight="1">
      <c r="A48" s="75" t="s">
        <v>30</v>
      </c>
      <c r="B48" s="76"/>
      <c r="C48" s="81">
        <v>158</v>
      </c>
      <c r="D48" s="82"/>
      <c r="E48" s="22">
        <v>2730.37</v>
      </c>
      <c r="F48" s="15">
        <f t="shared" si="1"/>
        <v>5.0100000000000007</v>
      </c>
      <c r="G48" s="13">
        <f t="shared" si="0"/>
        <v>0.11267699999999217</v>
      </c>
      <c r="H48" s="17">
        <f t="shared" si="2"/>
        <v>6.9318080000000037</v>
      </c>
      <c r="I48" s="24">
        <v>0.14000000000000001</v>
      </c>
      <c r="J48" s="17">
        <f t="shared" si="5"/>
        <v>6.9</v>
      </c>
      <c r="K48" s="14">
        <f t="shared" si="3"/>
        <v>-3.1808000000003341E-2</v>
      </c>
      <c r="L48" s="83"/>
      <c r="M48" s="84"/>
      <c r="N48" s="6">
        <f t="shared" si="4"/>
        <v>48.989999999996598</v>
      </c>
      <c r="O48" s="6">
        <v>2.3E-3</v>
      </c>
    </row>
    <row r="49" spans="1:13" s="6" customFormat="1" ht="17.100000000000001" customHeight="1">
      <c r="A49" s="75"/>
      <c r="B49" s="76"/>
      <c r="C49" s="81"/>
      <c r="D49" s="82"/>
      <c r="E49" s="22"/>
      <c r="F49" s="15"/>
      <c r="G49" s="13"/>
      <c r="H49" s="17"/>
      <c r="I49" s="24"/>
      <c r="J49" s="17"/>
      <c r="K49" s="14">
        <f t="shared" si="3"/>
        <v>-3.1808000000003341E-2</v>
      </c>
      <c r="L49" s="83"/>
      <c r="M49" s="84"/>
    </row>
    <row r="50" spans="1:13" s="6" customFormat="1" ht="17.100000000000001" customHeight="1">
      <c r="A50" s="93"/>
      <c r="B50" s="94"/>
      <c r="C50" s="81"/>
      <c r="D50" s="82"/>
      <c r="E50" s="22"/>
      <c r="F50" s="23"/>
      <c r="G50" s="24"/>
      <c r="H50" s="17"/>
      <c r="I50" s="24"/>
      <c r="J50" s="17"/>
      <c r="K50" s="14"/>
      <c r="L50" s="83"/>
      <c r="M50" s="84"/>
    </row>
    <row r="51" spans="1:13" s="6" customFormat="1" ht="16.5" thickBot="1">
      <c r="A51" s="93"/>
      <c r="B51" s="94"/>
      <c r="C51" s="102"/>
      <c r="D51" s="103"/>
      <c r="E51" s="25"/>
      <c r="F51" s="26"/>
      <c r="G51" s="27"/>
      <c r="H51" s="17"/>
      <c r="I51" s="27"/>
      <c r="J51" s="17"/>
      <c r="K51" s="14"/>
      <c r="L51" s="104"/>
      <c r="M51" s="84"/>
    </row>
    <row r="52" spans="1:13" ht="24" customHeight="1" thickBot="1">
      <c r="A52" s="28"/>
      <c r="B52" s="28"/>
      <c r="C52" s="95" t="s">
        <v>21</v>
      </c>
      <c r="D52" s="95"/>
      <c r="E52" s="95"/>
      <c r="F52" s="95"/>
      <c r="G52" s="95"/>
      <c r="H52" s="95"/>
      <c r="I52" s="95"/>
      <c r="J52" s="39"/>
      <c r="K52" s="39"/>
      <c r="L52" s="39"/>
      <c r="M52" s="39"/>
    </row>
    <row r="53" spans="1:13" ht="25.5" customHeight="1" thickBot="1">
      <c r="A53" s="28"/>
      <c r="B53" s="28"/>
      <c r="C53" s="96" t="s">
        <v>22</v>
      </c>
      <c r="D53" s="97"/>
      <c r="E53" s="40" t="s">
        <v>30</v>
      </c>
      <c r="F53" s="41" t="s">
        <v>31</v>
      </c>
      <c r="G53" s="41" t="s">
        <v>32</v>
      </c>
      <c r="H53" s="42" t="s">
        <v>33</v>
      </c>
      <c r="I53" s="43" t="s">
        <v>23</v>
      </c>
      <c r="J53" s="44"/>
      <c r="K53" s="44"/>
      <c r="L53" s="44"/>
      <c r="M53" s="44"/>
    </row>
    <row r="54" spans="1:13" ht="24.75" customHeight="1" thickBot="1">
      <c r="A54" s="28"/>
      <c r="B54" s="28"/>
      <c r="C54" s="98" t="s">
        <v>34</v>
      </c>
      <c r="D54" s="99"/>
      <c r="E54" s="45">
        <v>2.3289999999999999E-3</v>
      </c>
      <c r="F54" s="46">
        <v>2.1150000000000001E-3</v>
      </c>
      <c r="G54" s="46">
        <v>1.255E-3</v>
      </c>
      <c r="H54" s="46">
        <v>7.1999999999999998E-3</v>
      </c>
      <c r="I54" s="47">
        <v>4.2700000000000004E-3</v>
      </c>
      <c r="J54" s="48"/>
      <c r="K54" s="48"/>
      <c r="L54" s="48"/>
      <c r="M54" s="48"/>
    </row>
    <row r="55" spans="1:13" ht="38.25" customHeight="1" thickBot="1">
      <c r="A55" s="28"/>
      <c r="B55" s="28"/>
      <c r="C55" s="98" t="s">
        <v>35</v>
      </c>
      <c r="D55" s="99"/>
      <c r="E55" s="49">
        <v>6.3839999999999999E-3</v>
      </c>
      <c r="F55" s="50">
        <v>4.4770000000000001E-3</v>
      </c>
      <c r="G55" s="50">
        <v>2.8660000000000001E-3</v>
      </c>
      <c r="H55" s="50">
        <v>9.1000000000000004E-3</v>
      </c>
      <c r="I55" s="51">
        <v>5.4999999999999997E-3</v>
      </c>
      <c r="J55" s="48"/>
      <c r="K55" s="48"/>
      <c r="L55" s="48"/>
      <c r="M55" s="48"/>
    </row>
    <row r="56" spans="1:13" ht="15.75">
      <c r="C56" s="29"/>
      <c r="D56" s="29"/>
      <c r="E56" s="30"/>
      <c r="F56" s="30"/>
      <c r="G56" s="30"/>
      <c r="H56" s="30"/>
      <c r="I56" s="30"/>
      <c r="J56" s="30"/>
      <c r="K56" s="30"/>
      <c r="L56" s="30"/>
      <c r="M56" s="30"/>
    </row>
    <row r="57" spans="1:13" ht="17.25" customHeight="1">
      <c r="B57" s="100" t="s">
        <v>24</v>
      </c>
      <c r="C57" s="100"/>
      <c r="D57" s="101"/>
      <c r="E57" s="101"/>
      <c r="F57" s="101"/>
      <c r="G57" s="101"/>
      <c r="H57" s="101"/>
      <c r="I57" s="101"/>
      <c r="J57" s="31"/>
      <c r="K57" s="105" t="s">
        <v>25</v>
      </c>
      <c r="L57" s="105"/>
      <c r="M57" s="105"/>
    </row>
    <row r="58" spans="1:13" ht="17.25" customHeight="1">
      <c r="B58" s="32"/>
      <c r="C58" s="33"/>
      <c r="D58" s="34"/>
      <c r="E58" s="105"/>
      <c r="F58" s="105"/>
      <c r="G58" s="105"/>
      <c r="K58" s="34"/>
      <c r="L58" s="34"/>
      <c r="M58" s="34"/>
    </row>
    <row r="59" spans="1:13" s="6" customFormat="1" ht="17.25" customHeight="1">
      <c r="B59" s="100" t="s">
        <v>26</v>
      </c>
      <c r="C59" s="100"/>
      <c r="D59" s="101"/>
      <c r="E59" s="101"/>
      <c r="F59" s="101"/>
      <c r="G59" s="101"/>
      <c r="H59" s="101"/>
      <c r="I59" s="101"/>
      <c r="J59" s="5"/>
      <c r="K59" s="105" t="s">
        <v>25</v>
      </c>
      <c r="L59" s="105"/>
      <c r="M59" s="105"/>
    </row>
    <row r="60" spans="1:13" s="6" customFormat="1" ht="17.25" customHeight="1">
      <c r="B60" s="35"/>
      <c r="C60" s="33"/>
      <c r="D60" s="34"/>
      <c r="E60" s="36"/>
      <c r="F60" s="36"/>
      <c r="G60" s="36"/>
      <c r="K60" s="34"/>
      <c r="L60" s="34"/>
      <c r="M60" s="34"/>
    </row>
    <row r="61" spans="1:13" s="6" customFormat="1" ht="17.25" customHeight="1">
      <c r="B61" s="100" t="s">
        <v>27</v>
      </c>
      <c r="C61" s="100"/>
      <c r="D61" s="101"/>
      <c r="E61" s="101"/>
      <c r="F61" s="101"/>
      <c r="G61" s="101"/>
      <c r="H61" s="101"/>
      <c r="I61" s="101"/>
      <c r="J61" s="5"/>
      <c r="K61" s="105" t="s">
        <v>25</v>
      </c>
      <c r="L61" s="105"/>
      <c r="M61" s="105"/>
    </row>
    <row r="62" spans="1:13" s="6" customFormat="1" ht="17.25" customHeight="1">
      <c r="B62" s="35"/>
      <c r="C62" s="33"/>
      <c r="D62" s="34"/>
      <c r="E62" s="34"/>
      <c r="F62" s="34"/>
      <c r="G62" s="34"/>
      <c r="K62" s="34"/>
      <c r="L62" s="34"/>
      <c r="M62" s="34"/>
    </row>
    <row r="63" spans="1:13" s="6" customFormat="1" ht="15.75">
      <c r="B63" s="100" t="s">
        <v>28</v>
      </c>
      <c r="C63" s="100"/>
      <c r="D63" s="101"/>
      <c r="E63" s="101"/>
      <c r="F63" s="101"/>
      <c r="G63" s="101"/>
      <c r="H63" s="101"/>
      <c r="I63" s="101"/>
      <c r="J63" s="5"/>
      <c r="K63" s="105" t="s">
        <v>25</v>
      </c>
      <c r="L63" s="105"/>
      <c r="M63" s="105"/>
    </row>
    <row r="64" spans="1:13" s="6" customFormat="1" ht="15">
      <c r="B64" s="37"/>
      <c r="C64" s="37"/>
      <c r="D64" s="38"/>
      <c r="E64" s="38"/>
      <c r="F64" s="1"/>
      <c r="G64" s="1"/>
      <c r="H64" s="1"/>
      <c r="I64" s="1"/>
      <c r="J64" s="1"/>
      <c r="K64" s="1"/>
      <c r="L64" s="1"/>
      <c r="M64" s="1"/>
    </row>
    <row r="65" spans="4:13" ht="15.75">
      <c r="D65" s="106"/>
      <c r="E65" s="106"/>
      <c r="F65" s="106"/>
      <c r="G65" s="106"/>
      <c r="H65" s="106"/>
      <c r="I65" s="106"/>
      <c r="J65" s="106"/>
      <c r="K65" s="106"/>
      <c r="L65" s="106"/>
      <c r="M65" s="106"/>
    </row>
  </sheetData>
  <mergeCells count="163">
    <mergeCell ref="B63:C63"/>
    <mergeCell ref="D63:I63"/>
    <mergeCell ref="K63:M63"/>
    <mergeCell ref="D65:M65"/>
    <mergeCell ref="K57:M57"/>
    <mergeCell ref="E58:G58"/>
    <mergeCell ref="B59:C59"/>
    <mergeCell ref="D59:I59"/>
    <mergeCell ref="K59:M59"/>
    <mergeCell ref="B61:C61"/>
    <mergeCell ref="D61:I61"/>
    <mergeCell ref="K61:M61"/>
    <mergeCell ref="C52:I52"/>
    <mergeCell ref="C53:D53"/>
    <mergeCell ref="C54:D54"/>
    <mergeCell ref="C55:D55"/>
    <mergeCell ref="B57:C57"/>
    <mergeCell ref="D57:I57"/>
    <mergeCell ref="A50:B50"/>
    <mergeCell ref="C50:D50"/>
    <mergeCell ref="L50:M50"/>
    <mergeCell ref="A51:B51"/>
    <mergeCell ref="C51:D51"/>
    <mergeCell ref="L51:M51"/>
    <mergeCell ref="A48:B48"/>
    <mergeCell ref="C48:D48"/>
    <mergeCell ref="L48:M48"/>
    <mergeCell ref="A49:B49"/>
    <mergeCell ref="C49:D49"/>
    <mergeCell ref="L49:M49"/>
    <mergeCell ref="A46:B46"/>
    <mergeCell ref="C46:D46"/>
    <mergeCell ref="L46:M46"/>
    <mergeCell ref="A47:B47"/>
    <mergeCell ref="C47:D47"/>
    <mergeCell ref="L47:M47"/>
    <mergeCell ref="A44:B44"/>
    <mergeCell ref="C44:D44"/>
    <mergeCell ref="L44:M44"/>
    <mergeCell ref="A45:B45"/>
    <mergeCell ref="C45:D45"/>
    <mergeCell ref="L45:M45"/>
    <mergeCell ref="A42:B42"/>
    <mergeCell ref="C42:D42"/>
    <mergeCell ref="L42:M42"/>
    <mergeCell ref="A43:B43"/>
    <mergeCell ref="C43:D43"/>
    <mergeCell ref="L43:M43"/>
    <mergeCell ref="A40:B40"/>
    <mergeCell ref="C40:D40"/>
    <mergeCell ref="L40:M40"/>
    <mergeCell ref="A41:B41"/>
    <mergeCell ref="C41:D41"/>
    <mergeCell ref="L41:M41"/>
    <mergeCell ref="A38:B38"/>
    <mergeCell ref="C38:D38"/>
    <mergeCell ref="L38:M38"/>
    <mergeCell ref="A39:B39"/>
    <mergeCell ref="C39:D39"/>
    <mergeCell ref="L39:M39"/>
    <mergeCell ref="A36:B36"/>
    <mergeCell ref="C36:D36"/>
    <mergeCell ref="L36:M36"/>
    <mergeCell ref="A37:B37"/>
    <mergeCell ref="C37:D37"/>
    <mergeCell ref="L37:M37"/>
    <mergeCell ref="A34:B34"/>
    <mergeCell ref="C34:D34"/>
    <mergeCell ref="L34:M34"/>
    <mergeCell ref="A35:B35"/>
    <mergeCell ref="C35:D35"/>
    <mergeCell ref="L35:M35"/>
    <mergeCell ref="A32:B32"/>
    <mergeCell ref="C32:D32"/>
    <mergeCell ref="L32:M32"/>
    <mergeCell ref="A33:B33"/>
    <mergeCell ref="C33:D33"/>
    <mergeCell ref="L33:M33"/>
    <mergeCell ref="A30:B30"/>
    <mergeCell ref="C30:D30"/>
    <mergeCell ref="L30:M30"/>
    <mergeCell ref="A31:B31"/>
    <mergeCell ref="C31:D31"/>
    <mergeCell ref="L31:M31"/>
    <mergeCell ref="A28:B28"/>
    <mergeCell ref="C28:D28"/>
    <mergeCell ref="L28:M28"/>
    <mergeCell ref="A29:B29"/>
    <mergeCell ref="C29:D29"/>
    <mergeCell ref="L29:M29"/>
    <mergeCell ref="A26:B26"/>
    <mergeCell ref="C26:D26"/>
    <mergeCell ref="L26:M26"/>
    <mergeCell ref="A27:B27"/>
    <mergeCell ref="C27:D27"/>
    <mergeCell ref="L27:M27"/>
    <mergeCell ref="A24:B24"/>
    <mergeCell ref="C24:D24"/>
    <mergeCell ref="L24:M24"/>
    <mergeCell ref="A25:B25"/>
    <mergeCell ref="C25:D25"/>
    <mergeCell ref="L25:M25"/>
    <mergeCell ref="A22:B22"/>
    <mergeCell ref="C22:D22"/>
    <mergeCell ref="L22:M22"/>
    <mergeCell ref="A23:B23"/>
    <mergeCell ref="C23:D23"/>
    <mergeCell ref="L23:M23"/>
    <mergeCell ref="A20:B20"/>
    <mergeCell ref="C20:D20"/>
    <mergeCell ref="L20:M20"/>
    <mergeCell ref="A21:B21"/>
    <mergeCell ref="C21:D21"/>
    <mergeCell ref="L21:M21"/>
    <mergeCell ref="A18:B18"/>
    <mergeCell ref="C18:D18"/>
    <mergeCell ref="L18:M18"/>
    <mergeCell ref="A19:B19"/>
    <mergeCell ref="C19:D19"/>
    <mergeCell ref="L19:M19"/>
    <mergeCell ref="A16:B16"/>
    <mergeCell ref="C16:D16"/>
    <mergeCell ref="L16:M16"/>
    <mergeCell ref="A17:B17"/>
    <mergeCell ref="C17:D17"/>
    <mergeCell ref="L17:M17"/>
    <mergeCell ref="A14:B14"/>
    <mergeCell ref="C14:D14"/>
    <mergeCell ref="L14:M14"/>
    <mergeCell ref="A15:B15"/>
    <mergeCell ref="C15:D15"/>
    <mergeCell ref="L15:M15"/>
    <mergeCell ref="K10:K11"/>
    <mergeCell ref="L10:M11"/>
    <mergeCell ref="A12:B12"/>
    <mergeCell ref="C12:D12"/>
    <mergeCell ref="L12:M12"/>
    <mergeCell ref="A13:B13"/>
    <mergeCell ref="C13:D13"/>
    <mergeCell ref="L13:M13"/>
    <mergeCell ref="A10:B11"/>
    <mergeCell ref="C10:D11"/>
    <mergeCell ref="E10:E11"/>
    <mergeCell ref="F10:F11"/>
    <mergeCell ref="G10:H10"/>
    <mergeCell ref="I10:J10"/>
    <mergeCell ref="A6:G6"/>
    <mergeCell ref="A7:C7"/>
    <mergeCell ref="E7:F7"/>
    <mergeCell ref="A8:C8"/>
    <mergeCell ref="F8:G8"/>
    <mergeCell ref="D9:M9"/>
    <mergeCell ref="A1:M1"/>
    <mergeCell ref="A3:B3"/>
    <mergeCell ref="C3:E3"/>
    <mergeCell ref="A4:B4"/>
    <mergeCell ref="D4:E4"/>
    <mergeCell ref="A5:F5"/>
    <mergeCell ref="G7:M7"/>
    <mergeCell ref="H8:I8"/>
    <mergeCell ref="H6:M6"/>
    <mergeCell ref="F4:J4"/>
    <mergeCell ref="G5:M5"/>
  </mergeCells>
  <conditionalFormatting sqref="K12:K51">
    <cfRule type="cellIs" dxfId="29" priority="11" operator="between">
      <formula>-0.19</formula>
      <formula>0.19</formula>
    </cfRule>
    <cfRule type="cellIs" dxfId="28" priority="12" operator="equal">
      <formula>0.2</formula>
    </cfRule>
    <cfRule type="cellIs" dxfId="27" priority="13" operator="greaterThan">
      <formula>0.2</formula>
    </cfRule>
    <cfRule type="cellIs" dxfId="26" priority="14" operator="equal">
      <formula>-0.2</formula>
    </cfRule>
    <cfRule type="cellIs" dxfId="25" priority="15" operator="lessThan">
      <formula>-0.2</formula>
    </cfRule>
  </conditionalFormatting>
  <conditionalFormatting sqref="K13:K51">
    <cfRule type="cellIs" dxfId="24" priority="6" operator="between">
      <formula>-0.19</formula>
      <formula>0.19</formula>
    </cfRule>
    <cfRule type="cellIs" dxfId="23" priority="7" operator="equal">
      <formula>0.2</formula>
    </cfRule>
    <cfRule type="cellIs" dxfId="22" priority="8" operator="greaterThan">
      <formula>0.2</formula>
    </cfRule>
    <cfRule type="cellIs" dxfId="21" priority="9" operator="equal">
      <formula>-0.2</formula>
    </cfRule>
    <cfRule type="cellIs" dxfId="20" priority="10" operator="lessThan">
      <formula>-0.2</formula>
    </cfRule>
  </conditionalFormatting>
  <conditionalFormatting sqref="K13:K51">
    <cfRule type="cellIs" dxfId="19" priority="1" operator="between">
      <formula>-0.19</formula>
      <formula>0.19</formula>
    </cfRule>
    <cfRule type="cellIs" dxfId="18" priority="2" operator="equal">
      <formula>0.2</formula>
    </cfRule>
    <cfRule type="cellIs" dxfId="17" priority="3" operator="greaterThan">
      <formula>0.2</formula>
    </cfRule>
    <cfRule type="cellIs" dxfId="16" priority="4" operator="equal">
      <formula>-0.2</formula>
    </cfRule>
    <cfRule type="cellIs" dxfId="15" priority="5" operator="lessThan">
      <formula>-0.2</formula>
    </cfRule>
  </conditionalFormatting>
  <printOptions horizontalCentered="1"/>
  <pageMargins left="0.74803149606299213" right="0.35433070866141736" top="0.62992125984251968" bottom="0.51181102362204722" header="0.51181102362204722" footer="0.51181102362204722"/>
  <pageSetup paperSize="9"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9"/>
  <sheetViews>
    <sheetView showGridLines="0" tabSelected="1" view="pageBreakPreview" zoomScale="70" zoomScaleNormal="100" zoomScaleSheetLayoutView="70" workbookViewId="0">
      <selection activeCell="A12" sqref="A12:XFD38"/>
    </sheetView>
  </sheetViews>
  <sheetFormatPr defaultRowHeight="12.75"/>
  <cols>
    <col min="1" max="1" width="7.85546875" style="1" customWidth="1"/>
    <col min="2" max="2" width="11.5703125" style="1" customWidth="1"/>
    <col min="3" max="3" width="5.7109375" style="1" customWidth="1"/>
    <col min="4" max="4" width="8.140625" style="38" customWidth="1"/>
    <col min="5" max="5" width="12.42578125" style="38" customWidth="1"/>
    <col min="6" max="6" width="15.7109375" style="1" customWidth="1"/>
    <col min="7" max="7" width="13.42578125" style="1" customWidth="1"/>
    <col min="8" max="8" width="12" style="1" customWidth="1"/>
    <col min="9" max="9" width="12.85546875" style="1" customWidth="1"/>
    <col min="10" max="10" width="10.85546875" style="1" customWidth="1"/>
    <col min="11" max="11" width="20.5703125" style="1" customWidth="1"/>
    <col min="12" max="12" width="10" style="1" customWidth="1"/>
    <col min="13" max="13" width="10.28515625" style="1" customWidth="1"/>
    <col min="14" max="256" width="9.140625" style="1"/>
    <col min="257" max="257" width="7.85546875" style="1" customWidth="1"/>
    <col min="258" max="258" width="11.5703125" style="1" customWidth="1"/>
    <col min="259" max="259" width="5.28515625" style="1" customWidth="1"/>
    <col min="260" max="260" width="4.85546875" style="1" customWidth="1"/>
    <col min="261" max="261" width="12.42578125" style="1" customWidth="1"/>
    <col min="262" max="262" width="15.7109375" style="1" customWidth="1"/>
    <col min="263" max="263" width="13.42578125" style="1" customWidth="1"/>
    <col min="264" max="264" width="12" style="1" customWidth="1"/>
    <col min="265" max="265" width="12.85546875" style="1" customWidth="1"/>
    <col min="266" max="266" width="10.85546875" style="1" customWidth="1"/>
    <col min="267" max="267" width="20.5703125" style="1" customWidth="1"/>
    <col min="268" max="268" width="10" style="1" customWidth="1"/>
    <col min="269" max="269" width="10.28515625" style="1" customWidth="1"/>
    <col min="270" max="512" width="9.140625" style="1"/>
    <col min="513" max="513" width="7.85546875" style="1" customWidth="1"/>
    <col min="514" max="514" width="11.5703125" style="1" customWidth="1"/>
    <col min="515" max="515" width="5.28515625" style="1" customWidth="1"/>
    <col min="516" max="516" width="4.85546875" style="1" customWidth="1"/>
    <col min="517" max="517" width="12.42578125" style="1" customWidth="1"/>
    <col min="518" max="518" width="15.7109375" style="1" customWidth="1"/>
    <col min="519" max="519" width="13.42578125" style="1" customWidth="1"/>
    <col min="520" max="520" width="12" style="1" customWidth="1"/>
    <col min="521" max="521" width="12.85546875" style="1" customWidth="1"/>
    <col min="522" max="522" width="10.85546875" style="1" customWidth="1"/>
    <col min="523" max="523" width="20.5703125" style="1" customWidth="1"/>
    <col min="524" max="524" width="10" style="1" customWidth="1"/>
    <col min="525" max="525" width="10.28515625" style="1" customWidth="1"/>
    <col min="526" max="768" width="9.140625" style="1"/>
    <col min="769" max="769" width="7.85546875" style="1" customWidth="1"/>
    <col min="770" max="770" width="11.5703125" style="1" customWidth="1"/>
    <col min="771" max="771" width="5.28515625" style="1" customWidth="1"/>
    <col min="772" max="772" width="4.85546875" style="1" customWidth="1"/>
    <col min="773" max="773" width="12.42578125" style="1" customWidth="1"/>
    <col min="774" max="774" width="15.7109375" style="1" customWidth="1"/>
    <col min="775" max="775" width="13.42578125" style="1" customWidth="1"/>
    <col min="776" max="776" width="12" style="1" customWidth="1"/>
    <col min="777" max="777" width="12.85546875" style="1" customWidth="1"/>
    <col min="778" max="778" width="10.85546875" style="1" customWidth="1"/>
    <col min="779" max="779" width="20.5703125" style="1" customWidth="1"/>
    <col min="780" max="780" width="10" style="1" customWidth="1"/>
    <col min="781" max="781" width="10.28515625" style="1" customWidth="1"/>
    <col min="782" max="1024" width="9.140625" style="1"/>
    <col min="1025" max="1025" width="7.85546875" style="1" customWidth="1"/>
    <col min="1026" max="1026" width="11.5703125" style="1" customWidth="1"/>
    <col min="1027" max="1027" width="5.28515625" style="1" customWidth="1"/>
    <col min="1028" max="1028" width="4.85546875" style="1" customWidth="1"/>
    <col min="1029" max="1029" width="12.42578125" style="1" customWidth="1"/>
    <col min="1030" max="1030" width="15.7109375" style="1" customWidth="1"/>
    <col min="1031" max="1031" width="13.42578125" style="1" customWidth="1"/>
    <col min="1032" max="1032" width="12" style="1" customWidth="1"/>
    <col min="1033" max="1033" width="12.85546875" style="1" customWidth="1"/>
    <col min="1034" max="1034" width="10.85546875" style="1" customWidth="1"/>
    <col min="1035" max="1035" width="20.5703125" style="1" customWidth="1"/>
    <col min="1036" max="1036" width="10" style="1" customWidth="1"/>
    <col min="1037" max="1037" width="10.28515625" style="1" customWidth="1"/>
    <col min="1038" max="1280" width="9.140625" style="1"/>
    <col min="1281" max="1281" width="7.85546875" style="1" customWidth="1"/>
    <col min="1282" max="1282" width="11.5703125" style="1" customWidth="1"/>
    <col min="1283" max="1283" width="5.28515625" style="1" customWidth="1"/>
    <col min="1284" max="1284" width="4.85546875" style="1" customWidth="1"/>
    <col min="1285" max="1285" width="12.42578125" style="1" customWidth="1"/>
    <col min="1286" max="1286" width="15.7109375" style="1" customWidth="1"/>
    <col min="1287" max="1287" width="13.42578125" style="1" customWidth="1"/>
    <col min="1288" max="1288" width="12" style="1" customWidth="1"/>
    <col min="1289" max="1289" width="12.85546875" style="1" customWidth="1"/>
    <col min="1290" max="1290" width="10.85546875" style="1" customWidth="1"/>
    <col min="1291" max="1291" width="20.5703125" style="1" customWidth="1"/>
    <col min="1292" max="1292" width="10" style="1" customWidth="1"/>
    <col min="1293" max="1293" width="10.28515625" style="1" customWidth="1"/>
    <col min="1294" max="1536" width="9.140625" style="1"/>
    <col min="1537" max="1537" width="7.85546875" style="1" customWidth="1"/>
    <col min="1538" max="1538" width="11.5703125" style="1" customWidth="1"/>
    <col min="1539" max="1539" width="5.28515625" style="1" customWidth="1"/>
    <col min="1540" max="1540" width="4.85546875" style="1" customWidth="1"/>
    <col min="1541" max="1541" width="12.42578125" style="1" customWidth="1"/>
    <col min="1542" max="1542" width="15.7109375" style="1" customWidth="1"/>
    <col min="1543" max="1543" width="13.42578125" style="1" customWidth="1"/>
    <col min="1544" max="1544" width="12" style="1" customWidth="1"/>
    <col min="1545" max="1545" width="12.85546875" style="1" customWidth="1"/>
    <col min="1546" max="1546" width="10.85546875" style="1" customWidth="1"/>
    <col min="1547" max="1547" width="20.5703125" style="1" customWidth="1"/>
    <col min="1548" max="1548" width="10" style="1" customWidth="1"/>
    <col min="1549" max="1549" width="10.28515625" style="1" customWidth="1"/>
    <col min="1550" max="1792" width="9.140625" style="1"/>
    <col min="1793" max="1793" width="7.85546875" style="1" customWidth="1"/>
    <col min="1794" max="1794" width="11.5703125" style="1" customWidth="1"/>
    <col min="1795" max="1795" width="5.28515625" style="1" customWidth="1"/>
    <col min="1796" max="1796" width="4.85546875" style="1" customWidth="1"/>
    <col min="1797" max="1797" width="12.42578125" style="1" customWidth="1"/>
    <col min="1798" max="1798" width="15.7109375" style="1" customWidth="1"/>
    <col min="1799" max="1799" width="13.42578125" style="1" customWidth="1"/>
    <col min="1800" max="1800" width="12" style="1" customWidth="1"/>
    <col min="1801" max="1801" width="12.85546875" style="1" customWidth="1"/>
    <col min="1802" max="1802" width="10.85546875" style="1" customWidth="1"/>
    <col min="1803" max="1803" width="20.5703125" style="1" customWidth="1"/>
    <col min="1804" max="1804" width="10" style="1" customWidth="1"/>
    <col min="1805" max="1805" width="10.28515625" style="1" customWidth="1"/>
    <col min="1806" max="2048" width="9.140625" style="1"/>
    <col min="2049" max="2049" width="7.85546875" style="1" customWidth="1"/>
    <col min="2050" max="2050" width="11.5703125" style="1" customWidth="1"/>
    <col min="2051" max="2051" width="5.28515625" style="1" customWidth="1"/>
    <col min="2052" max="2052" width="4.85546875" style="1" customWidth="1"/>
    <col min="2053" max="2053" width="12.42578125" style="1" customWidth="1"/>
    <col min="2054" max="2054" width="15.7109375" style="1" customWidth="1"/>
    <col min="2055" max="2055" width="13.42578125" style="1" customWidth="1"/>
    <col min="2056" max="2056" width="12" style="1" customWidth="1"/>
    <col min="2057" max="2057" width="12.85546875" style="1" customWidth="1"/>
    <col min="2058" max="2058" width="10.85546875" style="1" customWidth="1"/>
    <col min="2059" max="2059" width="20.5703125" style="1" customWidth="1"/>
    <col min="2060" max="2060" width="10" style="1" customWidth="1"/>
    <col min="2061" max="2061" width="10.28515625" style="1" customWidth="1"/>
    <col min="2062" max="2304" width="9.140625" style="1"/>
    <col min="2305" max="2305" width="7.85546875" style="1" customWidth="1"/>
    <col min="2306" max="2306" width="11.5703125" style="1" customWidth="1"/>
    <col min="2307" max="2307" width="5.28515625" style="1" customWidth="1"/>
    <col min="2308" max="2308" width="4.85546875" style="1" customWidth="1"/>
    <col min="2309" max="2309" width="12.42578125" style="1" customWidth="1"/>
    <col min="2310" max="2310" width="15.7109375" style="1" customWidth="1"/>
    <col min="2311" max="2311" width="13.42578125" style="1" customWidth="1"/>
    <col min="2312" max="2312" width="12" style="1" customWidth="1"/>
    <col min="2313" max="2313" width="12.85546875" style="1" customWidth="1"/>
    <col min="2314" max="2314" width="10.85546875" style="1" customWidth="1"/>
    <col min="2315" max="2315" width="20.5703125" style="1" customWidth="1"/>
    <col min="2316" max="2316" width="10" style="1" customWidth="1"/>
    <col min="2317" max="2317" width="10.28515625" style="1" customWidth="1"/>
    <col min="2318" max="2560" width="9.140625" style="1"/>
    <col min="2561" max="2561" width="7.85546875" style="1" customWidth="1"/>
    <col min="2562" max="2562" width="11.5703125" style="1" customWidth="1"/>
    <col min="2563" max="2563" width="5.28515625" style="1" customWidth="1"/>
    <col min="2564" max="2564" width="4.85546875" style="1" customWidth="1"/>
    <col min="2565" max="2565" width="12.42578125" style="1" customWidth="1"/>
    <col min="2566" max="2566" width="15.7109375" style="1" customWidth="1"/>
    <col min="2567" max="2567" width="13.42578125" style="1" customWidth="1"/>
    <col min="2568" max="2568" width="12" style="1" customWidth="1"/>
    <col min="2569" max="2569" width="12.85546875" style="1" customWidth="1"/>
    <col min="2570" max="2570" width="10.85546875" style="1" customWidth="1"/>
    <col min="2571" max="2571" width="20.5703125" style="1" customWidth="1"/>
    <col min="2572" max="2572" width="10" style="1" customWidth="1"/>
    <col min="2573" max="2573" width="10.28515625" style="1" customWidth="1"/>
    <col min="2574" max="2816" width="9.140625" style="1"/>
    <col min="2817" max="2817" width="7.85546875" style="1" customWidth="1"/>
    <col min="2818" max="2818" width="11.5703125" style="1" customWidth="1"/>
    <col min="2819" max="2819" width="5.28515625" style="1" customWidth="1"/>
    <col min="2820" max="2820" width="4.85546875" style="1" customWidth="1"/>
    <col min="2821" max="2821" width="12.42578125" style="1" customWidth="1"/>
    <col min="2822" max="2822" width="15.7109375" style="1" customWidth="1"/>
    <col min="2823" max="2823" width="13.42578125" style="1" customWidth="1"/>
    <col min="2824" max="2824" width="12" style="1" customWidth="1"/>
    <col min="2825" max="2825" width="12.85546875" style="1" customWidth="1"/>
    <col min="2826" max="2826" width="10.85546875" style="1" customWidth="1"/>
    <col min="2827" max="2827" width="20.5703125" style="1" customWidth="1"/>
    <col min="2828" max="2828" width="10" style="1" customWidth="1"/>
    <col min="2829" max="2829" width="10.28515625" style="1" customWidth="1"/>
    <col min="2830" max="3072" width="9.140625" style="1"/>
    <col min="3073" max="3073" width="7.85546875" style="1" customWidth="1"/>
    <col min="3074" max="3074" width="11.5703125" style="1" customWidth="1"/>
    <col min="3075" max="3075" width="5.28515625" style="1" customWidth="1"/>
    <col min="3076" max="3076" width="4.85546875" style="1" customWidth="1"/>
    <col min="3077" max="3077" width="12.42578125" style="1" customWidth="1"/>
    <col min="3078" max="3078" width="15.7109375" style="1" customWidth="1"/>
    <col min="3079" max="3079" width="13.42578125" style="1" customWidth="1"/>
    <col min="3080" max="3080" width="12" style="1" customWidth="1"/>
    <col min="3081" max="3081" width="12.85546875" style="1" customWidth="1"/>
    <col min="3082" max="3082" width="10.85546875" style="1" customWidth="1"/>
    <col min="3083" max="3083" width="20.5703125" style="1" customWidth="1"/>
    <col min="3084" max="3084" width="10" style="1" customWidth="1"/>
    <col min="3085" max="3085" width="10.28515625" style="1" customWidth="1"/>
    <col min="3086" max="3328" width="9.140625" style="1"/>
    <col min="3329" max="3329" width="7.85546875" style="1" customWidth="1"/>
    <col min="3330" max="3330" width="11.5703125" style="1" customWidth="1"/>
    <col min="3331" max="3331" width="5.28515625" style="1" customWidth="1"/>
    <col min="3332" max="3332" width="4.85546875" style="1" customWidth="1"/>
    <col min="3333" max="3333" width="12.42578125" style="1" customWidth="1"/>
    <col min="3334" max="3334" width="15.7109375" style="1" customWidth="1"/>
    <col min="3335" max="3335" width="13.42578125" style="1" customWidth="1"/>
    <col min="3336" max="3336" width="12" style="1" customWidth="1"/>
    <col min="3337" max="3337" width="12.85546875" style="1" customWidth="1"/>
    <col min="3338" max="3338" width="10.85546875" style="1" customWidth="1"/>
    <col min="3339" max="3339" width="20.5703125" style="1" customWidth="1"/>
    <col min="3340" max="3340" width="10" style="1" customWidth="1"/>
    <col min="3341" max="3341" width="10.28515625" style="1" customWidth="1"/>
    <col min="3342" max="3584" width="9.140625" style="1"/>
    <col min="3585" max="3585" width="7.85546875" style="1" customWidth="1"/>
    <col min="3586" max="3586" width="11.5703125" style="1" customWidth="1"/>
    <col min="3587" max="3587" width="5.28515625" style="1" customWidth="1"/>
    <col min="3588" max="3588" width="4.85546875" style="1" customWidth="1"/>
    <col min="3589" max="3589" width="12.42578125" style="1" customWidth="1"/>
    <col min="3590" max="3590" width="15.7109375" style="1" customWidth="1"/>
    <col min="3591" max="3591" width="13.42578125" style="1" customWidth="1"/>
    <col min="3592" max="3592" width="12" style="1" customWidth="1"/>
    <col min="3593" max="3593" width="12.85546875" style="1" customWidth="1"/>
    <col min="3594" max="3594" width="10.85546875" style="1" customWidth="1"/>
    <col min="3595" max="3595" width="20.5703125" style="1" customWidth="1"/>
    <col min="3596" max="3596" width="10" style="1" customWidth="1"/>
    <col min="3597" max="3597" width="10.28515625" style="1" customWidth="1"/>
    <col min="3598" max="3840" width="9.140625" style="1"/>
    <col min="3841" max="3841" width="7.85546875" style="1" customWidth="1"/>
    <col min="3842" max="3842" width="11.5703125" style="1" customWidth="1"/>
    <col min="3843" max="3843" width="5.28515625" style="1" customWidth="1"/>
    <col min="3844" max="3844" width="4.85546875" style="1" customWidth="1"/>
    <col min="3845" max="3845" width="12.42578125" style="1" customWidth="1"/>
    <col min="3846" max="3846" width="15.7109375" style="1" customWidth="1"/>
    <col min="3847" max="3847" width="13.42578125" style="1" customWidth="1"/>
    <col min="3848" max="3848" width="12" style="1" customWidth="1"/>
    <col min="3849" max="3849" width="12.85546875" style="1" customWidth="1"/>
    <col min="3850" max="3850" width="10.85546875" style="1" customWidth="1"/>
    <col min="3851" max="3851" width="20.5703125" style="1" customWidth="1"/>
    <col min="3852" max="3852" width="10" style="1" customWidth="1"/>
    <col min="3853" max="3853" width="10.28515625" style="1" customWidth="1"/>
    <col min="3854" max="4096" width="9.140625" style="1"/>
    <col min="4097" max="4097" width="7.85546875" style="1" customWidth="1"/>
    <col min="4098" max="4098" width="11.5703125" style="1" customWidth="1"/>
    <col min="4099" max="4099" width="5.28515625" style="1" customWidth="1"/>
    <col min="4100" max="4100" width="4.85546875" style="1" customWidth="1"/>
    <col min="4101" max="4101" width="12.42578125" style="1" customWidth="1"/>
    <col min="4102" max="4102" width="15.7109375" style="1" customWidth="1"/>
    <col min="4103" max="4103" width="13.42578125" style="1" customWidth="1"/>
    <col min="4104" max="4104" width="12" style="1" customWidth="1"/>
    <col min="4105" max="4105" width="12.85546875" style="1" customWidth="1"/>
    <col min="4106" max="4106" width="10.85546875" style="1" customWidth="1"/>
    <col min="4107" max="4107" width="20.5703125" style="1" customWidth="1"/>
    <col min="4108" max="4108" width="10" style="1" customWidth="1"/>
    <col min="4109" max="4109" width="10.28515625" style="1" customWidth="1"/>
    <col min="4110" max="4352" width="9.140625" style="1"/>
    <col min="4353" max="4353" width="7.85546875" style="1" customWidth="1"/>
    <col min="4354" max="4354" width="11.5703125" style="1" customWidth="1"/>
    <col min="4355" max="4355" width="5.28515625" style="1" customWidth="1"/>
    <col min="4356" max="4356" width="4.85546875" style="1" customWidth="1"/>
    <col min="4357" max="4357" width="12.42578125" style="1" customWidth="1"/>
    <col min="4358" max="4358" width="15.7109375" style="1" customWidth="1"/>
    <col min="4359" max="4359" width="13.42578125" style="1" customWidth="1"/>
    <col min="4360" max="4360" width="12" style="1" customWidth="1"/>
    <col min="4361" max="4361" width="12.85546875" style="1" customWidth="1"/>
    <col min="4362" max="4362" width="10.85546875" style="1" customWidth="1"/>
    <col min="4363" max="4363" width="20.5703125" style="1" customWidth="1"/>
    <col min="4364" max="4364" width="10" style="1" customWidth="1"/>
    <col min="4365" max="4365" width="10.28515625" style="1" customWidth="1"/>
    <col min="4366" max="4608" width="9.140625" style="1"/>
    <col min="4609" max="4609" width="7.85546875" style="1" customWidth="1"/>
    <col min="4610" max="4610" width="11.5703125" style="1" customWidth="1"/>
    <col min="4611" max="4611" width="5.28515625" style="1" customWidth="1"/>
    <col min="4612" max="4612" width="4.85546875" style="1" customWidth="1"/>
    <col min="4613" max="4613" width="12.42578125" style="1" customWidth="1"/>
    <col min="4614" max="4614" width="15.7109375" style="1" customWidth="1"/>
    <col min="4615" max="4615" width="13.42578125" style="1" customWidth="1"/>
    <col min="4616" max="4616" width="12" style="1" customWidth="1"/>
    <col min="4617" max="4617" width="12.85546875" style="1" customWidth="1"/>
    <col min="4618" max="4618" width="10.85546875" style="1" customWidth="1"/>
    <col min="4619" max="4619" width="20.5703125" style="1" customWidth="1"/>
    <col min="4620" max="4620" width="10" style="1" customWidth="1"/>
    <col min="4621" max="4621" width="10.28515625" style="1" customWidth="1"/>
    <col min="4622" max="4864" width="9.140625" style="1"/>
    <col min="4865" max="4865" width="7.85546875" style="1" customWidth="1"/>
    <col min="4866" max="4866" width="11.5703125" style="1" customWidth="1"/>
    <col min="4867" max="4867" width="5.28515625" style="1" customWidth="1"/>
    <col min="4868" max="4868" width="4.85546875" style="1" customWidth="1"/>
    <col min="4869" max="4869" width="12.42578125" style="1" customWidth="1"/>
    <col min="4870" max="4870" width="15.7109375" style="1" customWidth="1"/>
    <col min="4871" max="4871" width="13.42578125" style="1" customWidth="1"/>
    <col min="4872" max="4872" width="12" style="1" customWidth="1"/>
    <col min="4873" max="4873" width="12.85546875" style="1" customWidth="1"/>
    <col min="4874" max="4874" width="10.85546875" style="1" customWidth="1"/>
    <col min="4875" max="4875" width="20.5703125" style="1" customWidth="1"/>
    <col min="4876" max="4876" width="10" style="1" customWidth="1"/>
    <col min="4877" max="4877" width="10.28515625" style="1" customWidth="1"/>
    <col min="4878" max="5120" width="9.140625" style="1"/>
    <col min="5121" max="5121" width="7.85546875" style="1" customWidth="1"/>
    <col min="5122" max="5122" width="11.5703125" style="1" customWidth="1"/>
    <col min="5123" max="5123" width="5.28515625" style="1" customWidth="1"/>
    <col min="5124" max="5124" width="4.85546875" style="1" customWidth="1"/>
    <col min="5125" max="5125" width="12.42578125" style="1" customWidth="1"/>
    <col min="5126" max="5126" width="15.7109375" style="1" customWidth="1"/>
    <col min="5127" max="5127" width="13.42578125" style="1" customWidth="1"/>
    <col min="5128" max="5128" width="12" style="1" customWidth="1"/>
    <col min="5129" max="5129" width="12.85546875" style="1" customWidth="1"/>
    <col min="5130" max="5130" width="10.85546875" style="1" customWidth="1"/>
    <col min="5131" max="5131" width="20.5703125" style="1" customWidth="1"/>
    <col min="5132" max="5132" width="10" style="1" customWidth="1"/>
    <col min="5133" max="5133" width="10.28515625" style="1" customWidth="1"/>
    <col min="5134" max="5376" width="9.140625" style="1"/>
    <col min="5377" max="5377" width="7.85546875" style="1" customWidth="1"/>
    <col min="5378" max="5378" width="11.5703125" style="1" customWidth="1"/>
    <col min="5379" max="5379" width="5.28515625" style="1" customWidth="1"/>
    <col min="5380" max="5380" width="4.85546875" style="1" customWidth="1"/>
    <col min="5381" max="5381" width="12.42578125" style="1" customWidth="1"/>
    <col min="5382" max="5382" width="15.7109375" style="1" customWidth="1"/>
    <col min="5383" max="5383" width="13.42578125" style="1" customWidth="1"/>
    <col min="5384" max="5384" width="12" style="1" customWidth="1"/>
    <col min="5385" max="5385" width="12.85546875" style="1" customWidth="1"/>
    <col min="5386" max="5386" width="10.85546875" style="1" customWidth="1"/>
    <col min="5387" max="5387" width="20.5703125" style="1" customWidth="1"/>
    <col min="5388" max="5388" width="10" style="1" customWidth="1"/>
    <col min="5389" max="5389" width="10.28515625" style="1" customWidth="1"/>
    <col min="5390" max="5632" width="9.140625" style="1"/>
    <col min="5633" max="5633" width="7.85546875" style="1" customWidth="1"/>
    <col min="5634" max="5634" width="11.5703125" style="1" customWidth="1"/>
    <col min="5635" max="5635" width="5.28515625" style="1" customWidth="1"/>
    <col min="5636" max="5636" width="4.85546875" style="1" customWidth="1"/>
    <col min="5637" max="5637" width="12.42578125" style="1" customWidth="1"/>
    <col min="5638" max="5638" width="15.7109375" style="1" customWidth="1"/>
    <col min="5639" max="5639" width="13.42578125" style="1" customWidth="1"/>
    <col min="5640" max="5640" width="12" style="1" customWidth="1"/>
    <col min="5641" max="5641" width="12.85546875" style="1" customWidth="1"/>
    <col min="5642" max="5642" width="10.85546875" style="1" customWidth="1"/>
    <col min="5643" max="5643" width="20.5703125" style="1" customWidth="1"/>
    <col min="5644" max="5644" width="10" style="1" customWidth="1"/>
    <col min="5645" max="5645" width="10.28515625" style="1" customWidth="1"/>
    <col min="5646" max="5888" width="9.140625" style="1"/>
    <col min="5889" max="5889" width="7.85546875" style="1" customWidth="1"/>
    <col min="5890" max="5890" width="11.5703125" style="1" customWidth="1"/>
    <col min="5891" max="5891" width="5.28515625" style="1" customWidth="1"/>
    <col min="5892" max="5892" width="4.85546875" style="1" customWidth="1"/>
    <col min="5893" max="5893" width="12.42578125" style="1" customWidth="1"/>
    <col min="5894" max="5894" width="15.7109375" style="1" customWidth="1"/>
    <col min="5895" max="5895" width="13.42578125" style="1" customWidth="1"/>
    <col min="5896" max="5896" width="12" style="1" customWidth="1"/>
    <col min="5897" max="5897" width="12.85546875" style="1" customWidth="1"/>
    <col min="5898" max="5898" width="10.85546875" style="1" customWidth="1"/>
    <col min="5899" max="5899" width="20.5703125" style="1" customWidth="1"/>
    <col min="5900" max="5900" width="10" style="1" customWidth="1"/>
    <col min="5901" max="5901" width="10.28515625" style="1" customWidth="1"/>
    <col min="5902" max="6144" width="9.140625" style="1"/>
    <col min="6145" max="6145" width="7.85546875" style="1" customWidth="1"/>
    <col min="6146" max="6146" width="11.5703125" style="1" customWidth="1"/>
    <col min="6147" max="6147" width="5.28515625" style="1" customWidth="1"/>
    <col min="6148" max="6148" width="4.85546875" style="1" customWidth="1"/>
    <col min="6149" max="6149" width="12.42578125" style="1" customWidth="1"/>
    <col min="6150" max="6150" width="15.7109375" style="1" customWidth="1"/>
    <col min="6151" max="6151" width="13.42578125" style="1" customWidth="1"/>
    <col min="6152" max="6152" width="12" style="1" customWidth="1"/>
    <col min="6153" max="6153" width="12.85546875" style="1" customWidth="1"/>
    <col min="6154" max="6154" width="10.85546875" style="1" customWidth="1"/>
    <col min="6155" max="6155" width="20.5703125" style="1" customWidth="1"/>
    <col min="6156" max="6156" width="10" style="1" customWidth="1"/>
    <col min="6157" max="6157" width="10.28515625" style="1" customWidth="1"/>
    <col min="6158" max="6400" width="9.140625" style="1"/>
    <col min="6401" max="6401" width="7.85546875" style="1" customWidth="1"/>
    <col min="6402" max="6402" width="11.5703125" style="1" customWidth="1"/>
    <col min="6403" max="6403" width="5.28515625" style="1" customWidth="1"/>
    <col min="6404" max="6404" width="4.85546875" style="1" customWidth="1"/>
    <col min="6405" max="6405" width="12.42578125" style="1" customWidth="1"/>
    <col min="6406" max="6406" width="15.7109375" style="1" customWidth="1"/>
    <col min="6407" max="6407" width="13.42578125" style="1" customWidth="1"/>
    <col min="6408" max="6408" width="12" style="1" customWidth="1"/>
    <col min="6409" max="6409" width="12.85546875" style="1" customWidth="1"/>
    <col min="6410" max="6410" width="10.85546875" style="1" customWidth="1"/>
    <col min="6411" max="6411" width="20.5703125" style="1" customWidth="1"/>
    <col min="6412" max="6412" width="10" style="1" customWidth="1"/>
    <col min="6413" max="6413" width="10.28515625" style="1" customWidth="1"/>
    <col min="6414" max="6656" width="9.140625" style="1"/>
    <col min="6657" max="6657" width="7.85546875" style="1" customWidth="1"/>
    <col min="6658" max="6658" width="11.5703125" style="1" customWidth="1"/>
    <col min="6659" max="6659" width="5.28515625" style="1" customWidth="1"/>
    <col min="6660" max="6660" width="4.85546875" style="1" customWidth="1"/>
    <col min="6661" max="6661" width="12.42578125" style="1" customWidth="1"/>
    <col min="6662" max="6662" width="15.7109375" style="1" customWidth="1"/>
    <col min="6663" max="6663" width="13.42578125" style="1" customWidth="1"/>
    <col min="6664" max="6664" width="12" style="1" customWidth="1"/>
    <col min="6665" max="6665" width="12.85546875" style="1" customWidth="1"/>
    <col min="6666" max="6666" width="10.85546875" style="1" customWidth="1"/>
    <col min="6667" max="6667" width="20.5703125" style="1" customWidth="1"/>
    <col min="6668" max="6668" width="10" style="1" customWidth="1"/>
    <col min="6669" max="6669" width="10.28515625" style="1" customWidth="1"/>
    <col min="6670" max="6912" width="9.140625" style="1"/>
    <col min="6913" max="6913" width="7.85546875" style="1" customWidth="1"/>
    <col min="6914" max="6914" width="11.5703125" style="1" customWidth="1"/>
    <col min="6915" max="6915" width="5.28515625" style="1" customWidth="1"/>
    <col min="6916" max="6916" width="4.85546875" style="1" customWidth="1"/>
    <col min="6917" max="6917" width="12.42578125" style="1" customWidth="1"/>
    <col min="6918" max="6918" width="15.7109375" style="1" customWidth="1"/>
    <col min="6919" max="6919" width="13.42578125" style="1" customWidth="1"/>
    <col min="6920" max="6920" width="12" style="1" customWidth="1"/>
    <col min="6921" max="6921" width="12.85546875" style="1" customWidth="1"/>
    <col min="6922" max="6922" width="10.85546875" style="1" customWidth="1"/>
    <col min="6923" max="6923" width="20.5703125" style="1" customWidth="1"/>
    <col min="6924" max="6924" width="10" style="1" customWidth="1"/>
    <col min="6925" max="6925" width="10.28515625" style="1" customWidth="1"/>
    <col min="6926" max="7168" width="9.140625" style="1"/>
    <col min="7169" max="7169" width="7.85546875" style="1" customWidth="1"/>
    <col min="7170" max="7170" width="11.5703125" style="1" customWidth="1"/>
    <col min="7171" max="7171" width="5.28515625" style="1" customWidth="1"/>
    <col min="7172" max="7172" width="4.85546875" style="1" customWidth="1"/>
    <col min="7173" max="7173" width="12.42578125" style="1" customWidth="1"/>
    <col min="7174" max="7174" width="15.7109375" style="1" customWidth="1"/>
    <col min="7175" max="7175" width="13.42578125" style="1" customWidth="1"/>
    <col min="7176" max="7176" width="12" style="1" customWidth="1"/>
    <col min="7177" max="7177" width="12.85546875" style="1" customWidth="1"/>
    <col min="7178" max="7178" width="10.85546875" style="1" customWidth="1"/>
    <col min="7179" max="7179" width="20.5703125" style="1" customWidth="1"/>
    <col min="7180" max="7180" width="10" style="1" customWidth="1"/>
    <col min="7181" max="7181" width="10.28515625" style="1" customWidth="1"/>
    <col min="7182" max="7424" width="9.140625" style="1"/>
    <col min="7425" max="7425" width="7.85546875" style="1" customWidth="1"/>
    <col min="7426" max="7426" width="11.5703125" style="1" customWidth="1"/>
    <col min="7427" max="7427" width="5.28515625" style="1" customWidth="1"/>
    <col min="7428" max="7428" width="4.85546875" style="1" customWidth="1"/>
    <col min="7429" max="7429" width="12.42578125" style="1" customWidth="1"/>
    <col min="7430" max="7430" width="15.7109375" style="1" customWidth="1"/>
    <col min="7431" max="7431" width="13.42578125" style="1" customWidth="1"/>
    <col min="7432" max="7432" width="12" style="1" customWidth="1"/>
    <col min="7433" max="7433" width="12.85546875" style="1" customWidth="1"/>
    <col min="7434" max="7434" width="10.85546875" style="1" customWidth="1"/>
    <col min="7435" max="7435" width="20.5703125" style="1" customWidth="1"/>
    <col min="7436" max="7436" width="10" style="1" customWidth="1"/>
    <col min="7437" max="7437" width="10.28515625" style="1" customWidth="1"/>
    <col min="7438" max="7680" width="9.140625" style="1"/>
    <col min="7681" max="7681" width="7.85546875" style="1" customWidth="1"/>
    <col min="7682" max="7682" width="11.5703125" style="1" customWidth="1"/>
    <col min="7683" max="7683" width="5.28515625" style="1" customWidth="1"/>
    <col min="7684" max="7684" width="4.85546875" style="1" customWidth="1"/>
    <col min="7685" max="7685" width="12.42578125" style="1" customWidth="1"/>
    <col min="7686" max="7686" width="15.7109375" style="1" customWidth="1"/>
    <col min="7687" max="7687" width="13.42578125" style="1" customWidth="1"/>
    <col min="7688" max="7688" width="12" style="1" customWidth="1"/>
    <col min="7689" max="7689" width="12.85546875" style="1" customWidth="1"/>
    <col min="7690" max="7690" width="10.85546875" style="1" customWidth="1"/>
    <col min="7691" max="7691" width="20.5703125" style="1" customWidth="1"/>
    <col min="7692" max="7692" width="10" style="1" customWidth="1"/>
    <col min="7693" max="7693" width="10.28515625" style="1" customWidth="1"/>
    <col min="7694" max="7936" width="9.140625" style="1"/>
    <col min="7937" max="7937" width="7.85546875" style="1" customWidth="1"/>
    <col min="7938" max="7938" width="11.5703125" style="1" customWidth="1"/>
    <col min="7939" max="7939" width="5.28515625" style="1" customWidth="1"/>
    <col min="7940" max="7940" width="4.85546875" style="1" customWidth="1"/>
    <col min="7941" max="7941" width="12.42578125" style="1" customWidth="1"/>
    <col min="7942" max="7942" width="15.7109375" style="1" customWidth="1"/>
    <col min="7943" max="7943" width="13.42578125" style="1" customWidth="1"/>
    <col min="7944" max="7944" width="12" style="1" customWidth="1"/>
    <col min="7945" max="7945" width="12.85546875" style="1" customWidth="1"/>
    <col min="7946" max="7946" width="10.85546875" style="1" customWidth="1"/>
    <col min="7947" max="7947" width="20.5703125" style="1" customWidth="1"/>
    <col min="7948" max="7948" width="10" style="1" customWidth="1"/>
    <col min="7949" max="7949" width="10.28515625" style="1" customWidth="1"/>
    <col min="7950" max="8192" width="9.140625" style="1"/>
    <col min="8193" max="8193" width="7.85546875" style="1" customWidth="1"/>
    <col min="8194" max="8194" width="11.5703125" style="1" customWidth="1"/>
    <col min="8195" max="8195" width="5.28515625" style="1" customWidth="1"/>
    <col min="8196" max="8196" width="4.85546875" style="1" customWidth="1"/>
    <col min="8197" max="8197" width="12.42578125" style="1" customWidth="1"/>
    <col min="8198" max="8198" width="15.7109375" style="1" customWidth="1"/>
    <col min="8199" max="8199" width="13.42578125" style="1" customWidth="1"/>
    <col min="8200" max="8200" width="12" style="1" customWidth="1"/>
    <col min="8201" max="8201" width="12.85546875" style="1" customWidth="1"/>
    <col min="8202" max="8202" width="10.85546875" style="1" customWidth="1"/>
    <col min="8203" max="8203" width="20.5703125" style="1" customWidth="1"/>
    <col min="8204" max="8204" width="10" style="1" customWidth="1"/>
    <col min="8205" max="8205" width="10.28515625" style="1" customWidth="1"/>
    <col min="8206" max="8448" width="9.140625" style="1"/>
    <col min="8449" max="8449" width="7.85546875" style="1" customWidth="1"/>
    <col min="8450" max="8450" width="11.5703125" style="1" customWidth="1"/>
    <col min="8451" max="8451" width="5.28515625" style="1" customWidth="1"/>
    <col min="8452" max="8452" width="4.85546875" style="1" customWidth="1"/>
    <col min="8453" max="8453" width="12.42578125" style="1" customWidth="1"/>
    <col min="8454" max="8454" width="15.7109375" style="1" customWidth="1"/>
    <col min="8455" max="8455" width="13.42578125" style="1" customWidth="1"/>
    <col min="8456" max="8456" width="12" style="1" customWidth="1"/>
    <col min="8457" max="8457" width="12.85546875" style="1" customWidth="1"/>
    <col min="8458" max="8458" width="10.85546875" style="1" customWidth="1"/>
    <col min="8459" max="8459" width="20.5703125" style="1" customWidth="1"/>
    <col min="8460" max="8460" width="10" style="1" customWidth="1"/>
    <col min="8461" max="8461" width="10.28515625" style="1" customWidth="1"/>
    <col min="8462" max="8704" width="9.140625" style="1"/>
    <col min="8705" max="8705" width="7.85546875" style="1" customWidth="1"/>
    <col min="8706" max="8706" width="11.5703125" style="1" customWidth="1"/>
    <col min="8707" max="8707" width="5.28515625" style="1" customWidth="1"/>
    <col min="8708" max="8708" width="4.85546875" style="1" customWidth="1"/>
    <col min="8709" max="8709" width="12.42578125" style="1" customWidth="1"/>
    <col min="8710" max="8710" width="15.7109375" style="1" customWidth="1"/>
    <col min="8711" max="8711" width="13.42578125" style="1" customWidth="1"/>
    <col min="8712" max="8712" width="12" style="1" customWidth="1"/>
    <col min="8713" max="8713" width="12.85546875" style="1" customWidth="1"/>
    <col min="8714" max="8714" width="10.85546875" style="1" customWidth="1"/>
    <col min="8715" max="8715" width="20.5703125" style="1" customWidth="1"/>
    <col min="8716" max="8716" width="10" style="1" customWidth="1"/>
    <col min="8717" max="8717" width="10.28515625" style="1" customWidth="1"/>
    <col min="8718" max="8960" width="9.140625" style="1"/>
    <col min="8961" max="8961" width="7.85546875" style="1" customWidth="1"/>
    <col min="8962" max="8962" width="11.5703125" style="1" customWidth="1"/>
    <col min="8963" max="8963" width="5.28515625" style="1" customWidth="1"/>
    <col min="8964" max="8964" width="4.85546875" style="1" customWidth="1"/>
    <col min="8965" max="8965" width="12.42578125" style="1" customWidth="1"/>
    <col min="8966" max="8966" width="15.7109375" style="1" customWidth="1"/>
    <col min="8967" max="8967" width="13.42578125" style="1" customWidth="1"/>
    <col min="8968" max="8968" width="12" style="1" customWidth="1"/>
    <col min="8969" max="8969" width="12.85546875" style="1" customWidth="1"/>
    <col min="8970" max="8970" width="10.85546875" style="1" customWidth="1"/>
    <col min="8971" max="8971" width="20.5703125" style="1" customWidth="1"/>
    <col min="8972" max="8972" width="10" style="1" customWidth="1"/>
    <col min="8973" max="8973" width="10.28515625" style="1" customWidth="1"/>
    <col min="8974" max="9216" width="9.140625" style="1"/>
    <col min="9217" max="9217" width="7.85546875" style="1" customWidth="1"/>
    <col min="9218" max="9218" width="11.5703125" style="1" customWidth="1"/>
    <col min="9219" max="9219" width="5.28515625" style="1" customWidth="1"/>
    <col min="9220" max="9220" width="4.85546875" style="1" customWidth="1"/>
    <col min="9221" max="9221" width="12.42578125" style="1" customWidth="1"/>
    <col min="9222" max="9222" width="15.7109375" style="1" customWidth="1"/>
    <col min="9223" max="9223" width="13.42578125" style="1" customWidth="1"/>
    <col min="9224" max="9224" width="12" style="1" customWidth="1"/>
    <col min="9225" max="9225" width="12.85546875" style="1" customWidth="1"/>
    <col min="9226" max="9226" width="10.85546875" style="1" customWidth="1"/>
    <col min="9227" max="9227" width="20.5703125" style="1" customWidth="1"/>
    <col min="9228" max="9228" width="10" style="1" customWidth="1"/>
    <col min="9229" max="9229" width="10.28515625" style="1" customWidth="1"/>
    <col min="9230" max="9472" width="9.140625" style="1"/>
    <col min="9473" max="9473" width="7.85546875" style="1" customWidth="1"/>
    <col min="9474" max="9474" width="11.5703125" style="1" customWidth="1"/>
    <col min="9475" max="9475" width="5.28515625" style="1" customWidth="1"/>
    <col min="9476" max="9476" width="4.85546875" style="1" customWidth="1"/>
    <col min="9477" max="9477" width="12.42578125" style="1" customWidth="1"/>
    <col min="9478" max="9478" width="15.7109375" style="1" customWidth="1"/>
    <col min="9479" max="9479" width="13.42578125" style="1" customWidth="1"/>
    <col min="9480" max="9480" width="12" style="1" customWidth="1"/>
    <col min="9481" max="9481" width="12.85546875" style="1" customWidth="1"/>
    <col min="9482" max="9482" width="10.85546875" style="1" customWidth="1"/>
    <col min="9483" max="9483" width="20.5703125" style="1" customWidth="1"/>
    <col min="9484" max="9484" width="10" style="1" customWidth="1"/>
    <col min="9485" max="9485" width="10.28515625" style="1" customWidth="1"/>
    <col min="9486" max="9728" width="9.140625" style="1"/>
    <col min="9729" max="9729" width="7.85546875" style="1" customWidth="1"/>
    <col min="9730" max="9730" width="11.5703125" style="1" customWidth="1"/>
    <col min="9731" max="9731" width="5.28515625" style="1" customWidth="1"/>
    <col min="9732" max="9732" width="4.85546875" style="1" customWidth="1"/>
    <col min="9733" max="9733" width="12.42578125" style="1" customWidth="1"/>
    <col min="9734" max="9734" width="15.7109375" style="1" customWidth="1"/>
    <col min="9735" max="9735" width="13.42578125" style="1" customWidth="1"/>
    <col min="9736" max="9736" width="12" style="1" customWidth="1"/>
    <col min="9737" max="9737" width="12.85546875" style="1" customWidth="1"/>
    <col min="9738" max="9738" width="10.85546875" style="1" customWidth="1"/>
    <col min="9739" max="9739" width="20.5703125" style="1" customWidth="1"/>
    <col min="9740" max="9740" width="10" style="1" customWidth="1"/>
    <col min="9741" max="9741" width="10.28515625" style="1" customWidth="1"/>
    <col min="9742" max="9984" width="9.140625" style="1"/>
    <col min="9985" max="9985" width="7.85546875" style="1" customWidth="1"/>
    <col min="9986" max="9986" width="11.5703125" style="1" customWidth="1"/>
    <col min="9987" max="9987" width="5.28515625" style="1" customWidth="1"/>
    <col min="9988" max="9988" width="4.85546875" style="1" customWidth="1"/>
    <col min="9989" max="9989" width="12.42578125" style="1" customWidth="1"/>
    <col min="9990" max="9990" width="15.7109375" style="1" customWidth="1"/>
    <col min="9991" max="9991" width="13.42578125" style="1" customWidth="1"/>
    <col min="9992" max="9992" width="12" style="1" customWidth="1"/>
    <col min="9993" max="9993" width="12.85546875" style="1" customWidth="1"/>
    <col min="9994" max="9994" width="10.85546875" style="1" customWidth="1"/>
    <col min="9995" max="9995" width="20.5703125" style="1" customWidth="1"/>
    <col min="9996" max="9996" width="10" style="1" customWidth="1"/>
    <col min="9997" max="9997" width="10.28515625" style="1" customWidth="1"/>
    <col min="9998" max="10240" width="9.140625" style="1"/>
    <col min="10241" max="10241" width="7.85546875" style="1" customWidth="1"/>
    <col min="10242" max="10242" width="11.5703125" style="1" customWidth="1"/>
    <col min="10243" max="10243" width="5.28515625" style="1" customWidth="1"/>
    <col min="10244" max="10244" width="4.85546875" style="1" customWidth="1"/>
    <col min="10245" max="10245" width="12.42578125" style="1" customWidth="1"/>
    <col min="10246" max="10246" width="15.7109375" style="1" customWidth="1"/>
    <col min="10247" max="10247" width="13.42578125" style="1" customWidth="1"/>
    <col min="10248" max="10248" width="12" style="1" customWidth="1"/>
    <col min="10249" max="10249" width="12.85546875" style="1" customWidth="1"/>
    <col min="10250" max="10250" width="10.85546875" style="1" customWidth="1"/>
    <col min="10251" max="10251" width="20.5703125" style="1" customWidth="1"/>
    <col min="10252" max="10252" width="10" style="1" customWidth="1"/>
    <col min="10253" max="10253" width="10.28515625" style="1" customWidth="1"/>
    <col min="10254" max="10496" width="9.140625" style="1"/>
    <col min="10497" max="10497" width="7.85546875" style="1" customWidth="1"/>
    <col min="10498" max="10498" width="11.5703125" style="1" customWidth="1"/>
    <col min="10499" max="10499" width="5.28515625" style="1" customWidth="1"/>
    <col min="10500" max="10500" width="4.85546875" style="1" customWidth="1"/>
    <col min="10501" max="10501" width="12.42578125" style="1" customWidth="1"/>
    <col min="10502" max="10502" width="15.7109375" style="1" customWidth="1"/>
    <col min="10503" max="10503" width="13.42578125" style="1" customWidth="1"/>
    <col min="10504" max="10504" width="12" style="1" customWidth="1"/>
    <col min="10505" max="10505" width="12.85546875" style="1" customWidth="1"/>
    <col min="10506" max="10506" width="10.85546875" style="1" customWidth="1"/>
    <col min="10507" max="10507" width="20.5703125" style="1" customWidth="1"/>
    <col min="10508" max="10508" width="10" style="1" customWidth="1"/>
    <col min="10509" max="10509" width="10.28515625" style="1" customWidth="1"/>
    <col min="10510" max="10752" width="9.140625" style="1"/>
    <col min="10753" max="10753" width="7.85546875" style="1" customWidth="1"/>
    <col min="10754" max="10754" width="11.5703125" style="1" customWidth="1"/>
    <col min="10755" max="10755" width="5.28515625" style="1" customWidth="1"/>
    <col min="10756" max="10756" width="4.85546875" style="1" customWidth="1"/>
    <col min="10757" max="10757" width="12.42578125" style="1" customWidth="1"/>
    <col min="10758" max="10758" width="15.7109375" style="1" customWidth="1"/>
    <col min="10759" max="10759" width="13.42578125" style="1" customWidth="1"/>
    <col min="10760" max="10760" width="12" style="1" customWidth="1"/>
    <col min="10761" max="10761" width="12.85546875" style="1" customWidth="1"/>
    <col min="10762" max="10762" width="10.85546875" style="1" customWidth="1"/>
    <col min="10763" max="10763" width="20.5703125" style="1" customWidth="1"/>
    <col min="10764" max="10764" width="10" style="1" customWidth="1"/>
    <col min="10765" max="10765" width="10.28515625" style="1" customWidth="1"/>
    <col min="10766" max="11008" width="9.140625" style="1"/>
    <col min="11009" max="11009" width="7.85546875" style="1" customWidth="1"/>
    <col min="11010" max="11010" width="11.5703125" style="1" customWidth="1"/>
    <col min="11011" max="11011" width="5.28515625" style="1" customWidth="1"/>
    <col min="11012" max="11012" width="4.85546875" style="1" customWidth="1"/>
    <col min="11013" max="11013" width="12.42578125" style="1" customWidth="1"/>
    <col min="11014" max="11014" width="15.7109375" style="1" customWidth="1"/>
    <col min="11015" max="11015" width="13.42578125" style="1" customWidth="1"/>
    <col min="11016" max="11016" width="12" style="1" customWidth="1"/>
    <col min="11017" max="11017" width="12.85546875" style="1" customWidth="1"/>
    <col min="11018" max="11018" width="10.85546875" style="1" customWidth="1"/>
    <col min="11019" max="11019" width="20.5703125" style="1" customWidth="1"/>
    <col min="11020" max="11020" width="10" style="1" customWidth="1"/>
    <col min="11021" max="11021" width="10.28515625" style="1" customWidth="1"/>
    <col min="11022" max="11264" width="9.140625" style="1"/>
    <col min="11265" max="11265" width="7.85546875" style="1" customWidth="1"/>
    <col min="11266" max="11266" width="11.5703125" style="1" customWidth="1"/>
    <col min="11267" max="11267" width="5.28515625" style="1" customWidth="1"/>
    <col min="11268" max="11268" width="4.85546875" style="1" customWidth="1"/>
    <col min="11269" max="11269" width="12.42578125" style="1" customWidth="1"/>
    <col min="11270" max="11270" width="15.7109375" style="1" customWidth="1"/>
    <col min="11271" max="11271" width="13.42578125" style="1" customWidth="1"/>
    <col min="11272" max="11272" width="12" style="1" customWidth="1"/>
    <col min="11273" max="11273" width="12.85546875" style="1" customWidth="1"/>
    <col min="11274" max="11274" width="10.85546875" style="1" customWidth="1"/>
    <col min="11275" max="11275" width="20.5703125" style="1" customWidth="1"/>
    <col min="11276" max="11276" width="10" style="1" customWidth="1"/>
    <col min="11277" max="11277" width="10.28515625" style="1" customWidth="1"/>
    <col min="11278" max="11520" width="9.140625" style="1"/>
    <col min="11521" max="11521" width="7.85546875" style="1" customWidth="1"/>
    <col min="11522" max="11522" width="11.5703125" style="1" customWidth="1"/>
    <col min="11523" max="11523" width="5.28515625" style="1" customWidth="1"/>
    <col min="11524" max="11524" width="4.85546875" style="1" customWidth="1"/>
    <col min="11525" max="11525" width="12.42578125" style="1" customWidth="1"/>
    <col min="11526" max="11526" width="15.7109375" style="1" customWidth="1"/>
    <col min="11527" max="11527" width="13.42578125" style="1" customWidth="1"/>
    <col min="11528" max="11528" width="12" style="1" customWidth="1"/>
    <col min="11529" max="11529" width="12.85546875" style="1" customWidth="1"/>
    <col min="11530" max="11530" width="10.85546875" style="1" customWidth="1"/>
    <col min="11531" max="11531" width="20.5703125" style="1" customWidth="1"/>
    <col min="11532" max="11532" width="10" style="1" customWidth="1"/>
    <col min="11533" max="11533" width="10.28515625" style="1" customWidth="1"/>
    <col min="11534" max="11776" width="9.140625" style="1"/>
    <col min="11777" max="11777" width="7.85546875" style="1" customWidth="1"/>
    <col min="11778" max="11778" width="11.5703125" style="1" customWidth="1"/>
    <col min="11779" max="11779" width="5.28515625" style="1" customWidth="1"/>
    <col min="11780" max="11780" width="4.85546875" style="1" customWidth="1"/>
    <col min="11781" max="11781" width="12.42578125" style="1" customWidth="1"/>
    <col min="11782" max="11782" width="15.7109375" style="1" customWidth="1"/>
    <col min="11783" max="11783" width="13.42578125" style="1" customWidth="1"/>
    <col min="11784" max="11784" width="12" style="1" customWidth="1"/>
    <col min="11785" max="11785" width="12.85546875" style="1" customWidth="1"/>
    <col min="11786" max="11786" width="10.85546875" style="1" customWidth="1"/>
    <col min="11787" max="11787" width="20.5703125" style="1" customWidth="1"/>
    <col min="11788" max="11788" width="10" style="1" customWidth="1"/>
    <col min="11789" max="11789" width="10.28515625" style="1" customWidth="1"/>
    <col min="11790" max="12032" width="9.140625" style="1"/>
    <col min="12033" max="12033" width="7.85546875" style="1" customWidth="1"/>
    <col min="12034" max="12034" width="11.5703125" style="1" customWidth="1"/>
    <col min="12035" max="12035" width="5.28515625" style="1" customWidth="1"/>
    <col min="12036" max="12036" width="4.85546875" style="1" customWidth="1"/>
    <col min="12037" max="12037" width="12.42578125" style="1" customWidth="1"/>
    <col min="12038" max="12038" width="15.7109375" style="1" customWidth="1"/>
    <col min="12039" max="12039" width="13.42578125" style="1" customWidth="1"/>
    <col min="12040" max="12040" width="12" style="1" customWidth="1"/>
    <col min="12041" max="12041" width="12.85546875" style="1" customWidth="1"/>
    <col min="12042" max="12042" width="10.85546875" style="1" customWidth="1"/>
    <col min="12043" max="12043" width="20.5703125" style="1" customWidth="1"/>
    <col min="12044" max="12044" width="10" style="1" customWidth="1"/>
    <col min="12045" max="12045" width="10.28515625" style="1" customWidth="1"/>
    <col min="12046" max="12288" width="9.140625" style="1"/>
    <col min="12289" max="12289" width="7.85546875" style="1" customWidth="1"/>
    <col min="12290" max="12290" width="11.5703125" style="1" customWidth="1"/>
    <col min="12291" max="12291" width="5.28515625" style="1" customWidth="1"/>
    <col min="12292" max="12292" width="4.85546875" style="1" customWidth="1"/>
    <col min="12293" max="12293" width="12.42578125" style="1" customWidth="1"/>
    <col min="12294" max="12294" width="15.7109375" style="1" customWidth="1"/>
    <col min="12295" max="12295" width="13.42578125" style="1" customWidth="1"/>
    <col min="12296" max="12296" width="12" style="1" customWidth="1"/>
    <col min="12297" max="12297" width="12.85546875" style="1" customWidth="1"/>
    <col min="12298" max="12298" width="10.85546875" style="1" customWidth="1"/>
    <col min="12299" max="12299" width="20.5703125" style="1" customWidth="1"/>
    <col min="12300" max="12300" width="10" style="1" customWidth="1"/>
    <col min="12301" max="12301" width="10.28515625" style="1" customWidth="1"/>
    <col min="12302" max="12544" width="9.140625" style="1"/>
    <col min="12545" max="12545" width="7.85546875" style="1" customWidth="1"/>
    <col min="12546" max="12546" width="11.5703125" style="1" customWidth="1"/>
    <col min="12547" max="12547" width="5.28515625" style="1" customWidth="1"/>
    <col min="12548" max="12548" width="4.85546875" style="1" customWidth="1"/>
    <col min="12549" max="12549" width="12.42578125" style="1" customWidth="1"/>
    <col min="12550" max="12550" width="15.7109375" style="1" customWidth="1"/>
    <col min="12551" max="12551" width="13.42578125" style="1" customWidth="1"/>
    <col min="12552" max="12552" width="12" style="1" customWidth="1"/>
    <col min="12553" max="12553" width="12.85546875" style="1" customWidth="1"/>
    <col min="12554" max="12554" width="10.85546875" style="1" customWidth="1"/>
    <col min="12555" max="12555" width="20.5703125" style="1" customWidth="1"/>
    <col min="12556" max="12556" width="10" style="1" customWidth="1"/>
    <col min="12557" max="12557" width="10.28515625" style="1" customWidth="1"/>
    <col min="12558" max="12800" width="9.140625" style="1"/>
    <col min="12801" max="12801" width="7.85546875" style="1" customWidth="1"/>
    <col min="12802" max="12802" width="11.5703125" style="1" customWidth="1"/>
    <col min="12803" max="12803" width="5.28515625" style="1" customWidth="1"/>
    <col min="12804" max="12804" width="4.85546875" style="1" customWidth="1"/>
    <col min="12805" max="12805" width="12.42578125" style="1" customWidth="1"/>
    <col min="12806" max="12806" width="15.7109375" style="1" customWidth="1"/>
    <col min="12807" max="12807" width="13.42578125" style="1" customWidth="1"/>
    <col min="12808" max="12808" width="12" style="1" customWidth="1"/>
    <col min="12809" max="12809" width="12.85546875" style="1" customWidth="1"/>
    <col min="12810" max="12810" width="10.85546875" style="1" customWidth="1"/>
    <col min="12811" max="12811" width="20.5703125" style="1" customWidth="1"/>
    <col min="12812" max="12812" width="10" style="1" customWidth="1"/>
    <col min="12813" max="12813" width="10.28515625" style="1" customWidth="1"/>
    <col min="12814" max="13056" width="9.140625" style="1"/>
    <col min="13057" max="13057" width="7.85546875" style="1" customWidth="1"/>
    <col min="13058" max="13058" width="11.5703125" style="1" customWidth="1"/>
    <col min="13059" max="13059" width="5.28515625" style="1" customWidth="1"/>
    <col min="13060" max="13060" width="4.85546875" style="1" customWidth="1"/>
    <col min="13061" max="13061" width="12.42578125" style="1" customWidth="1"/>
    <col min="13062" max="13062" width="15.7109375" style="1" customWidth="1"/>
    <col min="13063" max="13063" width="13.42578125" style="1" customWidth="1"/>
    <col min="13064" max="13064" width="12" style="1" customWidth="1"/>
    <col min="13065" max="13065" width="12.85546875" style="1" customWidth="1"/>
    <col min="13066" max="13066" width="10.85546875" style="1" customWidth="1"/>
    <col min="13067" max="13067" width="20.5703125" style="1" customWidth="1"/>
    <col min="13068" max="13068" width="10" style="1" customWidth="1"/>
    <col min="13069" max="13069" width="10.28515625" style="1" customWidth="1"/>
    <col min="13070" max="13312" width="9.140625" style="1"/>
    <col min="13313" max="13313" width="7.85546875" style="1" customWidth="1"/>
    <col min="13314" max="13314" width="11.5703125" style="1" customWidth="1"/>
    <col min="13315" max="13315" width="5.28515625" style="1" customWidth="1"/>
    <col min="13316" max="13316" width="4.85546875" style="1" customWidth="1"/>
    <col min="13317" max="13317" width="12.42578125" style="1" customWidth="1"/>
    <col min="13318" max="13318" width="15.7109375" style="1" customWidth="1"/>
    <col min="13319" max="13319" width="13.42578125" style="1" customWidth="1"/>
    <col min="13320" max="13320" width="12" style="1" customWidth="1"/>
    <col min="13321" max="13321" width="12.85546875" style="1" customWidth="1"/>
    <col min="13322" max="13322" width="10.85546875" style="1" customWidth="1"/>
    <col min="13323" max="13323" width="20.5703125" style="1" customWidth="1"/>
    <col min="13324" max="13324" width="10" style="1" customWidth="1"/>
    <col min="13325" max="13325" width="10.28515625" style="1" customWidth="1"/>
    <col min="13326" max="13568" width="9.140625" style="1"/>
    <col min="13569" max="13569" width="7.85546875" style="1" customWidth="1"/>
    <col min="13570" max="13570" width="11.5703125" style="1" customWidth="1"/>
    <col min="13571" max="13571" width="5.28515625" style="1" customWidth="1"/>
    <col min="13572" max="13572" width="4.85546875" style="1" customWidth="1"/>
    <col min="13573" max="13573" width="12.42578125" style="1" customWidth="1"/>
    <col min="13574" max="13574" width="15.7109375" style="1" customWidth="1"/>
    <col min="13575" max="13575" width="13.42578125" style="1" customWidth="1"/>
    <col min="13576" max="13576" width="12" style="1" customWidth="1"/>
    <col min="13577" max="13577" width="12.85546875" style="1" customWidth="1"/>
    <col min="13578" max="13578" width="10.85546875" style="1" customWidth="1"/>
    <col min="13579" max="13579" width="20.5703125" style="1" customWidth="1"/>
    <col min="13580" max="13580" width="10" style="1" customWidth="1"/>
    <col min="13581" max="13581" width="10.28515625" style="1" customWidth="1"/>
    <col min="13582" max="13824" width="9.140625" style="1"/>
    <col min="13825" max="13825" width="7.85546875" style="1" customWidth="1"/>
    <col min="13826" max="13826" width="11.5703125" style="1" customWidth="1"/>
    <col min="13827" max="13827" width="5.28515625" style="1" customWidth="1"/>
    <col min="13828" max="13828" width="4.85546875" style="1" customWidth="1"/>
    <col min="13829" max="13829" width="12.42578125" style="1" customWidth="1"/>
    <col min="13830" max="13830" width="15.7109375" style="1" customWidth="1"/>
    <col min="13831" max="13831" width="13.42578125" style="1" customWidth="1"/>
    <col min="13832" max="13832" width="12" style="1" customWidth="1"/>
    <col min="13833" max="13833" width="12.85546875" style="1" customWidth="1"/>
    <col min="13834" max="13834" width="10.85546875" style="1" customWidth="1"/>
    <col min="13835" max="13835" width="20.5703125" style="1" customWidth="1"/>
    <col min="13836" max="13836" width="10" style="1" customWidth="1"/>
    <col min="13837" max="13837" width="10.28515625" style="1" customWidth="1"/>
    <col min="13838" max="14080" width="9.140625" style="1"/>
    <col min="14081" max="14081" width="7.85546875" style="1" customWidth="1"/>
    <col min="14082" max="14082" width="11.5703125" style="1" customWidth="1"/>
    <col min="14083" max="14083" width="5.28515625" style="1" customWidth="1"/>
    <col min="14084" max="14084" width="4.85546875" style="1" customWidth="1"/>
    <col min="14085" max="14085" width="12.42578125" style="1" customWidth="1"/>
    <col min="14086" max="14086" width="15.7109375" style="1" customWidth="1"/>
    <col min="14087" max="14087" width="13.42578125" style="1" customWidth="1"/>
    <col min="14088" max="14088" width="12" style="1" customWidth="1"/>
    <col min="14089" max="14089" width="12.85546875" style="1" customWidth="1"/>
    <col min="14090" max="14090" width="10.85546875" style="1" customWidth="1"/>
    <col min="14091" max="14091" width="20.5703125" style="1" customWidth="1"/>
    <col min="14092" max="14092" width="10" style="1" customWidth="1"/>
    <col min="14093" max="14093" width="10.28515625" style="1" customWidth="1"/>
    <col min="14094" max="14336" width="9.140625" style="1"/>
    <col min="14337" max="14337" width="7.85546875" style="1" customWidth="1"/>
    <col min="14338" max="14338" width="11.5703125" style="1" customWidth="1"/>
    <col min="14339" max="14339" width="5.28515625" style="1" customWidth="1"/>
    <col min="14340" max="14340" width="4.85546875" style="1" customWidth="1"/>
    <col min="14341" max="14341" width="12.42578125" style="1" customWidth="1"/>
    <col min="14342" max="14342" width="15.7109375" style="1" customWidth="1"/>
    <col min="14343" max="14343" width="13.42578125" style="1" customWidth="1"/>
    <col min="14344" max="14344" width="12" style="1" customWidth="1"/>
    <col min="14345" max="14345" width="12.85546875" style="1" customWidth="1"/>
    <col min="14346" max="14346" width="10.85546875" style="1" customWidth="1"/>
    <col min="14347" max="14347" width="20.5703125" style="1" customWidth="1"/>
    <col min="14348" max="14348" width="10" style="1" customWidth="1"/>
    <col min="14349" max="14349" width="10.28515625" style="1" customWidth="1"/>
    <col min="14350" max="14592" width="9.140625" style="1"/>
    <col min="14593" max="14593" width="7.85546875" style="1" customWidth="1"/>
    <col min="14594" max="14594" width="11.5703125" style="1" customWidth="1"/>
    <col min="14595" max="14595" width="5.28515625" style="1" customWidth="1"/>
    <col min="14596" max="14596" width="4.85546875" style="1" customWidth="1"/>
    <col min="14597" max="14597" width="12.42578125" style="1" customWidth="1"/>
    <col min="14598" max="14598" width="15.7109375" style="1" customWidth="1"/>
    <col min="14599" max="14599" width="13.42578125" style="1" customWidth="1"/>
    <col min="14600" max="14600" width="12" style="1" customWidth="1"/>
    <col min="14601" max="14601" width="12.85546875" style="1" customWidth="1"/>
    <col min="14602" max="14602" width="10.85546875" style="1" customWidth="1"/>
    <col min="14603" max="14603" width="20.5703125" style="1" customWidth="1"/>
    <col min="14604" max="14604" width="10" style="1" customWidth="1"/>
    <col min="14605" max="14605" width="10.28515625" style="1" customWidth="1"/>
    <col min="14606" max="14848" width="9.140625" style="1"/>
    <col min="14849" max="14849" width="7.85546875" style="1" customWidth="1"/>
    <col min="14850" max="14850" width="11.5703125" style="1" customWidth="1"/>
    <col min="14851" max="14851" width="5.28515625" style="1" customWidth="1"/>
    <col min="14852" max="14852" width="4.85546875" style="1" customWidth="1"/>
    <col min="14853" max="14853" width="12.42578125" style="1" customWidth="1"/>
    <col min="14854" max="14854" width="15.7109375" style="1" customWidth="1"/>
    <col min="14855" max="14855" width="13.42578125" style="1" customWidth="1"/>
    <col min="14856" max="14856" width="12" style="1" customWidth="1"/>
    <col min="14857" max="14857" width="12.85546875" style="1" customWidth="1"/>
    <col min="14858" max="14858" width="10.85546875" style="1" customWidth="1"/>
    <col min="14859" max="14859" width="20.5703125" style="1" customWidth="1"/>
    <col min="14860" max="14860" width="10" style="1" customWidth="1"/>
    <col min="14861" max="14861" width="10.28515625" style="1" customWidth="1"/>
    <col min="14862" max="15104" width="9.140625" style="1"/>
    <col min="15105" max="15105" width="7.85546875" style="1" customWidth="1"/>
    <col min="15106" max="15106" width="11.5703125" style="1" customWidth="1"/>
    <col min="15107" max="15107" width="5.28515625" style="1" customWidth="1"/>
    <col min="15108" max="15108" width="4.85546875" style="1" customWidth="1"/>
    <col min="15109" max="15109" width="12.42578125" style="1" customWidth="1"/>
    <col min="15110" max="15110" width="15.7109375" style="1" customWidth="1"/>
    <col min="15111" max="15111" width="13.42578125" style="1" customWidth="1"/>
    <col min="15112" max="15112" width="12" style="1" customWidth="1"/>
    <col min="15113" max="15113" width="12.85546875" style="1" customWidth="1"/>
    <col min="15114" max="15114" width="10.85546875" style="1" customWidth="1"/>
    <col min="15115" max="15115" width="20.5703125" style="1" customWidth="1"/>
    <col min="15116" max="15116" width="10" style="1" customWidth="1"/>
    <col min="15117" max="15117" width="10.28515625" style="1" customWidth="1"/>
    <col min="15118" max="15360" width="9.140625" style="1"/>
    <col min="15361" max="15361" width="7.85546875" style="1" customWidth="1"/>
    <col min="15362" max="15362" width="11.5703125" style="1" customWidth="1"/>
    <col min="15363" max="15363" width="5.28515625" style="1" customWidth="1"/>
    <col min="15364" max="15364" width="4.85546875" style="1" customWidth="1"/>
    <col min="15365" max="15365" width="12.42578125" style="1" customWidth="1"/>
    <col min="15366" max="15366" width="15.7109375" style="1" customWidth="1"/>
    <col min="15367" max="15367" width="13.42578125" style="1" customWidth="1"/>
    <col min="15368" max="15368" width="12" style="1" customWidth="1"/>
    <col min="15369" max="15369" width="12.85546875" style="1" customWidth="1"/>
    <col min="15370" max="15370" width="10.85546875" style="1" customWidth="1"/>
    <col min="15371" max="15371" width="20.5703125" style="1" customWidth="1"/>
    <col min="15372" max="15372" width="10" style="1" customWidth="1"/>
    <col min="15373" max="15373" width="10.28515625" style="1" customWidth="1"/>
    <col min="15374" max="15616" width="9.140625" style="1"/>
    <col min="15617" max="15617" width="7.85546875" style="1" customWidth="1"/>
    <col min="15618" max="15618" width="11.5703125" style="1" customWidth="1"/>
    <col min="15619" max="15619" width="5.28515625" style="1" customWidth="1"/>
    <col min="15620" max="15620" width="4.85546875" style="1" customWidth="1"/>
    <col min="15621" max="15621" width="12.42578125" style="1" customWidth="1"/>
    <col min="15622" max="15622" width="15.7109375" style="1" customWidth="1"/>
    <col min="15623" max="15623" width="13.42578125" style="1" customWidth="1"/>
    <col min="15624" max="15624" width="12" style="1" customWidth="1"/>
    <col min="15625" max="15625" width="12.85546875" style="1" customWidth="1"/>
    <col min="15626" max="15626" width="10.85546875" style="1" customWidth="1"/>
    <col min="15627" max="15627" width="20.5703125" style="1" customWidth="1"/>
    <col min="15628" max="15628" width="10" style="1" customWidth="1"/>
    <col min="15629" max="15629" width="10.28515625" style="1" customWidth="1"/>
    <col min="15630" max="15872" width="9.140625" style="1"/>
    <col min="15873" max="15873" width="7.85546875" style="1" customWidth="1"/>
    <col min="15874" max="15874" width="11.5703125" style="1" customWidth="1"/>
    <col min="15875" max="15875" width="5.28515625" style="1" customWidth="1"/>
    <col min="15876" max="15876" width="4.85546875" style="1" customWidth="1"/>
    <col min="15877" max="15877" width="12.42578125" style="1" customWidth="1"/>
    <col min="15878" max="15878" width="15.7109375" style="1" customWidth="1"/>
    <col min="15879" max="15879" width="13.42578125" style="1" customWidth="1"/>
    <col min="15880" max="15880" width="12" style="1" customWidth="1"/>
    <col min="15881" max="15881" width="12.85546875" style="1" customWidth="1"/>
    <col min="15882" max="15882" width="10.85546875" style="1" customWidth="1"/>
    <col min="15883" max="15883" width="20.5703125" style="1" customWidth="1"/>
    <col min="15884" max="15884" width="10" style="1" customWidth="1"/>
    <col min="15885" max="15885" width="10.28515625" style="1" customWidth="1"/>
    <col min="15886" max="16128" width="9.140625" style="1"/>
    <col min="16129" max="16129" width="7.85546875" style="1" customWidth="1"/>
    <col min="16130" max="16130" width="11.5703125" style="1" customWidth="1"/>
    <col min="16131" max="16131" width="5.28515625" style="1" customWidth="1"/>
    <col min="16132" max="16132" width="4.85546875" style="1" customWidth="1"/>
    <col min="16133" max="16133" width="12.42578125" style="1" customWidth="1"/>
    <col min="16134" max="16134" width="15.7109375" style="1" customWidth="1"/>
    <col min="16135" max="16135" width="13.42578125" style="1" customWidth="1"/>
    <col min="16136" max="16136" width="12" style="1" customWidth="1"/>
    <col min="16137" max="16137" width="12.85546875" style="1" customWidth="1"/>
    <col min="16138" max="16138" width="10.85546875" style="1" customWidth="1"/>
    <col min="16139" max="16139" width="20.5703125" style="1" customWidth="1"/>
    <col min="16140" max="16140" width="10" style="1" customWidth="1"/>
    <col min="16141" max="16141" width="10.28515625" style="1" customWidth="1"/>
    <col min="16142" max="16384" width="9.140625" style="1"/>
  </cols>
  <sheetData>
    <row r="1" spans="1:16" ht="27.75" customHeight="1">
      <c r="A1" s="67" t="s">
        <v>29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6" ht="17.45" customHeight="1">
      <c r="A2" s="2"/>
      <c r="B2" s="2"/>
      <c r="C2" s="2"/>
      <c r="D2" s="3"/>
      <c r="E2" s="3"/>
      <c r="F2" s="2"/>
      <c r="G2" s="4"/>
      <c r="H2" s="4"/>
      <c r="I2" s="4"/>
      <c r="J2" s="4"/>
      <c r="K2" s="2"/>
      <c r="L2" s="2"/>
      <c r="M2" s="2"/>
      <c r="O2" s="107" t="s">
        <v>46</v>
      </c>
      <c r="P2" s="107"/>
    </row>
    <row r="3" spans="1:16" ht="20.45" customHeight="1">
      <c r="A3" s="64" t="s">
        <v>0</v>
      </c>
      <c r="B3" s="64"/>
      <c r="C3" s="68" t="s">
        <v>39</v>
      </c>
      <c r="D3" s="68"/>
      <c r="E3" s="68"/>
      <c r="F3" s="62" t="s">
        <v>1</v>
      </c>
      <c r="G3" s="63">
        <v>2</v>
      </c>
      <c r="H3" s="61" t="s">
        <v>2</v>
      </c>
      <c r="I3" s="63">
        <v>203</v>
      </c>
      <c r="J3" s="62" t="s">
        <v>3</v>
      </c>
      <c r="K3" s="55">
        <v>44399</v>
      </c>
      <c r="L3" s="3"/>
      <c r="M3" s="3"/>
      <c r="O3" s="107">
        <v>2.1</v>
      </c>
      <c r="P3" s="107"/>
    </row>
    <row r="4" spans="1:16" s="6" customFormat="1" ht="19.5" customHeight="1">
      <c r="A4" s="65" t="s">
        <v>41</v>
      </c>
      <c r="B4" s="65"/>
      <c r="C4" s="63">
        <v>10</v>
      </c>
      <c r="D4" s="65" t="s">
        <v>4</v>
      </c>
      <c r="E4" s="65"/>
      <c r="F4" s="68" t="s">
        <v>40</v>
      </c>
      <c r="G4" s="68"/>
      <c r="H4" s="68"/>
      <c r="I4" s="68"/>
      <c r="J4" s="68"/>
    </row>
    <row r="5" spans="1:16" s="6" customFormat="1" ht="15.75">
      <c r="A5" s="64" t="s">
        <v>5</v>
      </c>
      <c r="B5" s="64"/>
      <c r="C5" s="64"/>
      <c r="D5" s="64"/>
      <c r="E5" s="64"/>
      <c r="F5" s="64"/>
      <c r="G5" s="68" t="s">
        <v>49</v>
      </c>
      <c r="H5" s="68"/>
      <c r="I5" s="68"/>
      <c r="J5" s="68"/>
      <c r="K5" s="68"/>
      <c r="L5" s="68"/>
      <c r="M5" s="68"/>
    </row>
    <row r="6" spans="1:16" s="6" customFormat="1" ht="15.75" customHeight="1">
      <c r="A6" s="64" t="s">
        <v>6</v>
      </c>
      <c r="B6" s="64"/>
      <c r="C6" s="64"/>
      <c r="D6" s="64"/>
      <c r="E6" s="64"/>
      <c r="F6" s="64"/>
      <c r="G6" s="64"/>
      <c r="H6" s="70" t="s">
        <v>49</v>
      </c>
      <c r="I6" s="70"/>
      <c r="J6" s="70"/>
      <c r="K6" s="70"/>
      <c r="L6" s="70"/>
      <c r="M6" s="70"/>
    </row>
    <row r="7" spans="1:16" s="6" customFormat="1" ht="18.75" customHeight="1">
      <c r="A7" s="65" t="s">
        <v>42</v>
      </c>
      <c r="B7" s="65"/>
      <c r="C7" s="65"/>
      <c r="D7" s="56">
        <v>2128</v>
      </c>
      <c r="E7" s="65" t="s">
        <v>7</v>
      </c>
      <c r="F7" s="65"/>
      <c r="G7" s="68" t="s">
        <v>50</v>
      </c>
      <c r="H7" s="68"/>
      <c r="I7" s="68"/>
      <c r="J7" s="68"/>
      <c r="K7" s="68"/>
      <c r="L7" s="68"/>
      <c r="M7" s="68"/>
    </row>
    <row r="8" spans="1:16" ht="20.25" customHeight="1">
      <c r="A8" s="65" t="s">
        <v>44</v>
      </c>
      <c r="B8" s="65"/>
      <c r="C8" s="65"/>
      <c r="D8" s="57">
        <v>1.06</v>
      </c>
      <c r="E8" s="3" t="s">
        <v>8</v>
      </c>
      <c r="F8" s="65" t="s">
        <v>9</v>
      </c>
      <c r="G8" s="65"/>
      <c r="H8" s="69">
        <v>0.5</v>
      </c>
      <c r="I8" s="69"/>
      <c r="J8" s="7"/>
      <c r="K8" s="7"/>
      <c r="L8" s="3"/>
      <c r="M8" s="3"/>
    </row>
    <row r="9" spans="1:16" ht="17.45" customHeight="1" thickBot="1"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6" ht="15.75">
      <c r="A10" s="71" t="s">
        <v>10</v>
      </c>
      <c r="B10" s="73"/>
      <c r="C10" s="71" t="s">
        <v>11</v>
      </c>
      <c r="D10" s="73"/>
      <c r="E10" s="85" t="s">
        <v>12</v>
      </c>
      <c r="F10" s="87" t="s">
        <v>13</v>
      </c>
      <c r="G10" s="89" t="s">
        <v>14</v>
      </c>
      <c r="H10" s="90"/>
      <c r="I10" s="89" t="s">
        <v>15</v>
      </c>
      <c r="J10" s="90"/>
      <c r="K10" s="71" t="s">
        <v>16</v>
      </c>
      <c r="L10" s="71" t="s">
        <v>17</v>
      </c>
      <c r="M10" s="73"/>
    </row>
    <row r="11" spans="1:16" s="10" customFormat="1" ht="64.5" customHeight="1" thickBot="1">
      <c r="A11" s="72"/>
      <c r="B11" s="74"/>
      <c r="C11" s="72"/>
      <c r="D11" s="74"/>
      <c r="E11" s="86"/>
      <c r="F11" s="88"/>
      <c r="G11" s="8" t="s">
        <v>18</v>
      </c>
      <c r="H11" s="9" t="s">
        <v>19</v>
      </c>
      <c r="I11" s="8" t="s">
        <v>20</v>
      </c>
      <c r="J11" s="9" t="s">
        <v>19</v>
      </c>
      <c r="K11" s="72"/>
      <c r="L11" s="72"/>
      <c r="M11" s="74"/>
    </row>
    <row r="12" spans="1:16" s="6" customFormat="1" ht="18.95" customHeight="1" thickBot="1">
      <c r="A12" s="75" t="s">
        <v>48</v>
      </c>
      <c r="B12" s="76"/>
      <c r="C12" s="77"/>
      <c r="D12" s="78"/>
      <c r="E12" s="11">
        <v>39.270000000000003</v>
      </c>
      <c r="F12" s="12"/>
      <c r="G12" s="13">
        <f>N12*O12</f>
        <v>0.26075280000000001</v>
      </c>
      <c r="H12" s="14">
        <f>G12</f>
        <v>0.26075280000000001</v>
      </c>
      <c r="I12" s="13"/>
      <c r="J12" s="14"/>
      <c r="K12" s="14"/>
      <c r="L12" s="79"/>
      <c r="M12" s="80"/>
      <c r="N12" s="6">
        <f>E12</f>
        <v>39.270000000000003</v>
      </c>
      <c r="O12" s="6">
        <v>6.6400000000000001E-3</v>
      </c>
    </row>
    <row r="13" spans="1:16" s="6" customFormat="1" ht="18.95" customHeight="1" thickBot="1">
      <c r="A13" s="75" t="s">
        <v>30</v>
      </c>
      <c r="B13" s="76"/>
      <c r="C13" s="91">
        <v>5</v>
      </c>
      <c r="D13" s="92"/>
      <c r="E13" s="11">
        <v>120.59000000000003</v>
      </c>
      <c r="F13" s="15"/>
      <c r="G13" s="13">
        <v>0.51</v>
      </c>
      <c r="H13" s="17">
        <f>H12+G13</f>
        <v>0.77075280000000002</v>
      </c>
      <c r="I13" s="16"/>
      <c r="J13" s="17"/>
      <c r="K13" s="14"/>
      <c r="L13" s="79"/>
      <c r="M13" s="80"/>
      <c r="N13" s="6">
        <f>E13-E12</f>
        <v>81.320000000000022</v>
      </c>
      <c r="O13" s="6">
        <v>2.3E-3</v>
      </c>
    </row>
    <row r="14" spans="1:16" s="6" customFormat="1" ht="18.95" customHeight="1" thickBot="1">
      <c r="A14" s="75" t="s">
        <v>30</v>
      </c>
      <c r="B14" s="76"/>
      <c r="C14" s="91">
        <v>10</v>
      </c>
      <c r="D14" s="92"/>
      <c r="E14" s="11">
        <v>202.24</v>
      </c>
      <c r="F14" s="15"/>
      <c r="G14" s="13">
        <v>0.51</v>
      </c>
      <c r="H14" s="17">
        <f t="shared" ref="H14:H65" si="0">H13+G14</f>
        <v>1.2807528000000001</v>
      </c>
      <c r="I14" s="16"/>
      <c r="J14" s="17"/>
      <c r="K14" s="14"/>
      <c r="L14" s="79"/>
      <c r="M14" s="80"/>
      <c r="N14" s="6">
        <f t="shared" ref="N14:N41" si="1">E14-E13</f>
        <v>81.649999999999977</v>
      </c>
      <c r="O14" s="6">
        <v>2.3E-3</v>
      </c>
    </row>
    <row r="15" spans="1:16" s="6" customFormat="1" ht="18.95" customHeight="1" thickBot="1">
      <c r="A15" s="75" t="s">
        <v>30</v>
      </c>
      <c r="B15" s="76"/>
      <c r="C15" s="91">
        <v>15</v>
      </c>
      <c r="D15" s="92"/>
      <c r="E15" s="60">
        <v>283.65999999999997</v>
      </c>
      <c r="F15" s="15"/>
      <c r="G15" s="13">
        <v>0.51</v>
      </c>
      <c r="H15" s="17">
        <f t="shared" si="0"/>
        <v>1.7907528000000001</v>
      </c>
      <c r="I15" s="16"/>
      <c r="J15" s="17"/>
      <c r="K15" s="14"/>
      <c r="L15" s="79"/>
      <c r="M15" s="80"/>
      <c r="N15" s="6">
        <f t="shared" si="1"/>
        <v>81.419999999999959</v>
      </c>
      <c r="O15" s="6">
        <v>2.3E-3</v>
      </c>
    </row>
    <row r="16" spans="1:16" s="6" customFormat="1" ht="18.95" customHeight="1" thickBot="1">
      <c r="A16" s="75" t="s">
        <v>30</v>
      </c>
      <c r="B16" s="76"/>
      <c r="C16" s="91">
        <v>20</v>
      </c>
      <c r="D16" s="92"/>
      <c r="E16" s="19">
        <v>365.01999999999992</v>
      </c>
      <c r="F16" s="15"/>
      <c r="G16" s="13">
        <v>0.51</v>
      </c>
      <c r="H16" s="17">
        <f t="shared" si="0"/>
        <v>2.3007528000000002</v>
      </c>
      <c r="I16" s="16"/>
      <c r="J16" s="17"/>
      <c r="K16" s="14"/>
      <c r="L16" s="79"/>
      <c r="M16" s="80"/>
      <c r="N16" s="6">
        <f t="shared" si="1"/>
        <v>81.359999999999957</v>
      </c>
      <c r="O16" s="6">
        <v>2.3E-3</v>
      </c>
    </row>
    <row r="17" spans="1:15" s="6" customFormat="1" ht="18.95" customHeight="1" thickBot="1">
      <c r="A17" s="75" t="s">
        <v>30</v>
      </c>
      <c r="B17" s="76"/>
      <c r="C17" s="91">
        <v>25</v>
      </c>
      <c r="D17" s="92"/>
      <c r="E17" s="11">
        <v>446.58999999999992</v>
      </c>
      <c r="F17" s="15"/>
      <c r="G17" s="13">
        <v>0.51</v>
      </c>
      <c r="H17" s="17">
        <f t="shared" si="0"/>
        <v>2.8107528000000004</v>
      </c>
      <c r="I17" s="13"/>
      <c r="J17" s="17"/>
      <c r="K17" s="14"/>
      <c r="L17" s="79"/>
      <c r="M17" s="80"/>
      <c r="N17" s="6">
        <f t="shared" si="1"/>
        <v>81.569999999999993</v>
      </c>
      <c r="O17" s="6">
        <v>2.3E-3</v>
      </c>
    </row>
    <row r="18" spans="1:15" s="6" customFormat="1" ht="18.95" customHeight="1" thickBot="1">
      <c r="A18" s="75" t="s">
        <v>30</v>
      </c>
      <c r="B18" s="76"/>
      <c r="C18" s="91">
        <v>30</v>
      </c>
      <c r="D18" s="92"/>
      <c r="E18" s="60">
        <v>527.87999999999988</v>
      </c>
      <c r="F18" s="15"/>
      <c r="G18" s="13">
        <v>0.51</v>
      </c>
      <c r="H18" s="17">
        <f t="shared" si="0"/>
        <v>3.3207528000000002</v>
      </c>
      <c r="I18" s="16"/>
      <c r="J18" s="17"/>
      <c r="K18" s="14"/>
      <c r="L18" s="79"/>
      <c r="M18" s="80"/>
      <c r="N18" s="6">
        <f t="shared" si="1"/>
        <v>81.289999999999964</v>
      </c>
      <c r="O18" s="6">
        <v>2.3E-3</v>
      </c>
    </row>
    <row r="19" spans="1:15" s="6" customFormat="1" ht="18.95" customHeight="1" thickBot="1">
      <c r="A19" s="75" t="s">
        <v>30</v>
      </c>
      <c r="B19" s="76"/>
      <c r="C19" s="91">
        <v>35</v>
      </c>
      <c r="D19" s="92"/>
      <c r="E19" s="60">
        <v>609.31999999999971</v>
      </c>
      <c r="F19" s="15"/>
      <c r="G19" s="13">
        <v>0.51</v>
      </c>
      <c r="H19" s="17">
        <f t="shared" si="0"/>
        <v>3.8307528</v>
      </c>
      <c r="I19" s="16"/>
      <c r="J19" s="17"/>
      <c r="K19" s="14"/>
      <c r="L19" s="79"/>
      <c r="M19" s="80"/>
      <c r="N19" s="6">
        <f t="shared" si="1"/>
        <v>81.439999999999827</v>
      </c>
      <c r="O19" s="6">
        <v>2.3E-3</v>
      </c>
    </row>
    <row r="20" spans="1:15" s="6" customFormat="1" ht="18.95" customHeight="1" thickBot="1">
      <c r="A20" s="75" t="s">
        <v>30</v>
      </c>
      <c r="B20" s="76"/>
      <c r="C20" s="91">
        <v>40</v>
      </c>
      <c r="D20" s="92"/>
      <c r="E20" s="60">
        <v>690.83999999999969</v>
      </c>
      <c r="F20" s="15"/>
      <c r="G20" s="13">
        <v>0.51</v>
      </c>
      <c r="H20" s="17">
        <f t="shared" si="0"/>
        <v>4.3407527999999997</v>
      </c>
      <c r="I20" s="16"/>
      <c r="J20" s="17"/>
      <c r="K20" s="14"/>
      <c r="L20" s="79"/>
      <c r="M20" s="80"/>
      <c r="N20" s="6">
        <f t="shared" si="1"/>
        <v>81.519999999999982</v>
      </c>
      <c r="O20" s="6">
        <v>2.3E-3</v>
      </c>
    </row>
    <row r="21" spans="1:15" s="6" customFormat="1" ht="18.95" customHeight="1" thickBot="1">
      <c r="A21" s="75" t="s">
        <v>30</v>
      </c>
      <c r="B21" s="76"/>
      <c r="C21" s="91">
        <v>45</v>
      </c>
      <c r="D21" s="92"/>
      <c r="E21" s="60">
        <v>772.3099999999996</v>
      </c>
      <c r="F21" s="15"/>
      <c r="G21" s="13">
        <v>0.51</v>
      </c>
      <c r="H21" s="17">
        <f t="shared" si="0"/>
        <v>4.8507527999999995</v>
      </c>
      <c r="I21" s="16"/>
      <c r="J21" s="17"/>
      <c r="K21" s="14"/>
      <c r="L21" s="79"/>
      <c r="M21" s="80"/>
      <c r="N21" s="6">
        <f t="shared" si="1"/>
        <v>81.469999999999914</v>
      </c>
      <c r="O21" s="6">
        <v>2.3E-3</v>
      </c>
    </row>
    <row r="22" spans="1:15" s="6" customFormat="1" ht="18.95" customHeight="1" thickBot="1">
      <c r="A22" s="75" t="s">
        <v>30</v>
      </c>
      <c r="B22" s="76"/>
      <c r="C22" s="91">
        <v>50</v>
      </c>
      <c r="D22" s="92"/>
      <c r="E22" s="11">
        <v>854.02999999999963</v>
      </c>
      <c r="F22" s="15"/>
      <c r="G22" s="13">
        <v>0.51</v>
      </c>
      <c r="H22" s="17">
        <f t="shared" si="0"/>
        <v>5.3607527999999993</v>
      </c>
      <c r="I22" s="13"/>
      <c r="J22" s="17"/>
      <c r="K22" s="14"/>
      <c r="L22" s="79"/>
      <c r="M22" s="80"/>
      <c r="N22" s="6">
        <f t="shared" si="1"/>
        <v>81.720000000000027</v>
      </c>
      <c r="O22" s="6">
        <v>2.3E-3</v>
      </c>
    </row>
    <row r="23" spans="1:15" s="6" customFormat="1" ht="18.95" customHeight="1" thickBot="1">
      <c r="A23" s="75" t="s">
        <v>30</v>
      </c>
      <c r="B23" s="76"/>
      <c r="C23" s="91">
        <v>56</v>
      </c>
      <c r="D23" s="92"/>
      <c r="E23" s="60">
        <v>952</v>
      </c>
      <c r="F23" s="15"/>
      <c r="G23" s="13">
        <v>0.61</v>
      </c>
      <c r="H23" s="17">
        <f t="shared" si="0"/>
        <v>5.9707527999999996</v>
      </c>
      <c r="I23" s="16"/>
      <c r="J23" s="17"/>
      <c r="K23" s="14"/>
      <c r="L23" s="79"/>
      <c r="M23" s="80"/>
      <c r="N23" s="6">
        <f t="shared" si="1"/>
        <v>97.970000000000368</v>
      </c>
      <c r="O23" s="6">
        <v>2.3E-3</v>
      </c>
    </row>
    <row r="24" spans="1:15" s="6" customFormat="1" ht="18.95" customHeight="1" thickBot="1">
      <c r="A24" s="75" t="s">
        <v>36</v>
      </c>
      <c r="B24" s="76"/>
      <c r="C24" s="91"/>
      <c r="D24" s="92"/>
      <c r="E24" s="60">
        <v>1030.19</v>
      </c>
      <c r="F24" s="15"/>
      <c r="G24" s="13">
        <v>0.71</v>
      </c>
      <c r="H24" s="17">
        <f t="shared" si="0"/>
        <v>6.6807527999999996</v>
      </c>
      <c r="I24" s="16"/>
      <c r="J24" s="17"/>
      <c r="K24" s="14"/>
      <c r="L24" s="79"/>
      <c r="M24" s="80"/>
      <c r="N24" s="6">
        <f t="shared" si="1"/>
        <v>78.190000000000055</v>
      </c>
      <c r="O24" s="6">
        <v>7.1999999999999998E-3</v>
      </c>
    </row>
    <row r="25" spans="1:15" s="6" customFormat="1" ht="18.95" customHeight="1" thickBot="1">
      <c r="A25" s="75" t="s">
        <v>30</v>
      </c>
      <c r="B25" s="76"/>
      <c r="C25" s="91">
        <v>60</v>
      </c>
      <c r="D25" s="92"/>
      <c r="E25" s="60">
        <v>1095.3299999999995</v>
      </c>
      <c r="F25" s="15"/>
      <c r="G25" s="13">
        <v>0.4</v>
      </c>
      <c r="H25" s="17">
        <f t="shared" si="0"/>
        <v>7.0807528</v>
      </c>
      <c r="I25" s="16"/>
      <c r="J25" s="17"/>
      <c r="K25" s="14"/>
      <c r="L25" s="79"/>
      <c r="M25" s="80"/>
      <c r="N25" s="6">
        <f t="shared" si="1"/>
        <v>65.139999999999418</v>
      </c>
      <c r="O25" s="6">
        <v>2.3E-3</v>
      </c>
    </row>
    <row r="26" spans="1:15" s="6" customFormat="1" ht="18.95" customHeight="1" thickBot="1">
      <c r="A26" s="75" t="s">
        <v>30</v>
      </c>
      <c r="B26" s="76"/>
      <c r="C26" s="91">
        <v>65</v>
      </c>
      <c r="D26" s="92"/>
      <c r="E26" s="60">
        <v>1176.8499999999995</v>
      </c>
      <c r="F26" s="15"/>
      <c r="G26" s="13">
        <v>0.51</v>
      </c>
      <c r="H26" s="17">
        <f t="shared" si="0"/>
        <v>7.5907527999999997</v>
      </c>
      <c r="I26" s="16"/>
      <c r="J26" s="17"/>
      <c r="K26" s="14"/>
      <c r="L26" s="79"/>
      <c r="M26" s="80"/>
      <c r="N26" s="6">
        <f t="shared" si="1"/>
        <v>81.519999999999982</v>
      </c>
      <c r="O26" s="6">
        <v>2.3E-3</v>
      </c>
    </row>
    <row r="27" spans="1:15" s="6" customFormat="1" ht="18.95" customHeight="1" thickBot="1">
      <c r="A27" s="75" t="s">
        <v>30</v>
      </c>
      <c r="B27" s="76"/>
      <c r="C27" s="91">
        <v>70</v>
      </c>
      <c r="D27" s="92"/>
      <c r="E27" s="11">
        <v>1258.3</v>
      </c>
      <c r="F27" s="15"/>
      <c r="G27" s="13">
        <v>0.51</v>
      </c>
      <c r="H27" s="17">
        <f t="shared" si="0"/>
        <v>8.1007528000000004</v>
      </c>
      <c r="I27" s="13"/>
      <c r="J27" s="17"/>
      <c r="K27" s="14"/>
      <c r="L27" s="79"/>
      <c r="M27" s="80"/>
      <c r="N27" s="6">
        <f t="shared" si="1"/>
        <v>81.4500000000005</v>
      </c>
      <c r="O27" s="6">
        <v>2.3E-3</v>
      </c>
    </row>
    <row r="28" spans="1:15" s="6" customFormat="1" ht="18.95" customHeight="1" thickBot="1">
      <c r="A28" s="75" t="s">
        <v>30</v>
      </c>
      <c r="B28" s="76"/>
      <c r="C28" s="91">
        <v>75</v>
      </c>
      <c r="D28" s="92"/>
      <c r="E28" s="60">
        <v>1339.57</v>
      </c>
      <c r="F28" s="15"/>
      <c r="G28" s="13">
        <v>0.51</v>
      </c>
      <c r="H28" s="17">
        <f t="shared" si="0"/>
        <v>8.6107528000000002</v>
      </c>
      <c r="I28" s="16"/>
      <c r="J28" s="17"/>
      <c r="K28" s="14"/>
      <c r="L28" s="79"/>
      <c r="M28" s="80"/>
      <c r="N28" s="6">
        <f t="shared" si="1"/>
        <v>81.269999999999982</v>
      </c>
      <c r="O28" s="6">
        <v>2.3E-3</v>
      </c>
    </row>
    <row r="29" spans="1:15" s="6" customFormat="1" ht="18.95" customHeight="1" thickBot="1">
      <c r="A29" s="75" t="s">
        <v>52</v>
      </c>
      <c r="B29" s="76"/>
      <c r="C29" s="91">
        <v>80</v>
      </c>
      <c r="D29" s="92"/>
      <c r="E29" s="60">
        <v>1420.9600000000003</v>
      </c>
      <c r="F29" s="15"/>
      <c r="G29" s="13">
        <v>0.51</v>
      </c>
      <c r="H29" s="17">
        <f t="shared" si="0"/>
        <v>9.1207528</v>
      </c>
      <c r="I29" s="16"/>
      <c r="J29" s="17"/>
      <c r="K29" s="14"/>
      <c r="L29" s="79"/>
      <c r="M29" s="80"/>
      <c r="N29" s="6">
        <f t="shared" si="1"/>
        <v>81.390000000000327</v>
      </c>
      <c r="O29" s="6">
        <v>8.0000000000000002E-3</v>
      </c>
    </row>
    <row r="30" spans="1:15" s="6" customFormat="1" ht="18.95" customHeight="1" thickBot="1">
      <c r="A30" s="75" t="s">
        <v>30</v>
      </c>
      <c r="B30" s="76"/>
      <c r="C30" s="91">
        <v>85</v>
      </c>
      <c r="D30" s="92"/>
      <c r="E30" s="60">
        <v>1502.6700000000003</v>
      </c>
      <c r="F30" s="15"/>
      <c r="G30" s="13">
        <v>0.51</v>
      </c>
      <c r="H30" s="17">
        <f t="shared" si="0"/>
        <v>9.6307527999999998</v>
      </c>
      <c r="I30" s="16"/>
      <c r="J30" s="17"/>
      <c r="K30" s="14"/>
      <c r="L30" s="79"/>
      <c r="M30" s="80"/>
      <c r="N30" s="6">
        <f t="shared" si="1"/>
        <v>81.710000000000036</v>
      </c>
      <c r="O30" s="6">
        <v>2.3E-3</v>
      </c>
    </row>
    <row r="31" spans="1:15" s="6" customFormat="1" ht="18.95" customHeight="1" thickBot="1">
      <c r="A31" s="75" t="s">
        <v>30</v>
      </c>
      <c r="B31" s="76"/>
      <c r="C31" s="91">
        <v>90</v>
      </c>
      <c r="D31" s="92"/>
      <c r="E31" s="60">
        <v>1584.2500000000009</v>
      </c>
      <c r="F31" s="15"/>
      <c r="G31" s="13">
        <v>0.51</v>
      </c>
      <c r="H31" s="17">
        <f t="shared" si="0"/>
        <v>10.1407528</v>
      </c>
      <c r="I31" s="16"/>
      <c r="J31" s="17"/>
      <c r="K31" s="14"/>
      <c r="L31" s="79"/>
      <c r="M31" s="80"/>
      <c r="N31" s="6">
        <f t="shared" si="1"/>
        <v>81.580000000000609</v>
      </c>
      <c r="O31" s="6">
        <v>2.3E-3</v>
      </c>
    </row>
    <row r="32" spans="1:15" s="6" customFormat="1" ht="18.95" customHeight="1" thickBot="1">
      <c r="A32" s="75" t="s">
        <v>30</v>
      </c>
      <c r="B32" s="76"/>
      <c r="C32" s="91">
        <v>95</v>
      </c>
      <c r="D32" s="92"/>
      <c r="E32" s="11">
        <v>1665.7000000000012</v>
      </c>
      <c r="F32" s="15"/>
      <c r="G32" s="13">
        <v>0.51</v>
      </c>
      <c r="H32" s="17">
        <f t="shared" si="0"/>
        <v>10.650752799999999</v>
      </c>
      <c r="I32" s="13"/>
      <c r="J32" s="17"/>
      <c r="K32" s="14"/>
      <c r="L32" s="79"/>
      <c r="M32" s="80"/>
      <c r="N32" s="6">
        <f t="shared" si="1"/>
        <v>81.450000000000273</v>
      </c>
      <c r="O32" s="6">
        <v>2.3E-3</v>
      </c>
    </row>
    <row r="33" spans="1:15" s="6" customFormat="1" ht="18.95" customHeight="1" thickBot="1">
      <c r="A33" s="75" t="s">
        <v>30</v>
      </c>
      <c r="B33" s="76"/>
      <c r="C33" s="91">
        <v>100</v>
      </c>
      <c r="D33" s="92"/>
      <c r="E33" s="60">
        <v>1747.0400000000013</v>
      </c>
      <c r="F33" s="15"/>
      <c r="G33" s="13">
        <v>0.51</v>
      </c>
      <c r="H33" s="17">
        <f t="shared" si="0"/>
        <v>11.160752799999999</v>
      </c>
      <c r="I33" s="16"/>
      <c r="J33" s="17"/>
      <c r="K33" s="14"/>
      <c r="L33" s="79"/>
      <c r="M33" s="80"/>
      <c r="N33" s="6">
        <f t="shared" si="1"/>
        <v>81.340000000000146</v>
      </c>
      <c r="O33" s="6">
        <v>2.3E-3</v>
      </c>
    </row>
    <row r="34" spans="1:15" s="6" customFormat="1" ht="18.95" customHeight="1" thickBot="1">
      <c r="A34" s="75" t="s">
        <v>30</v>
      </c>
      <c r="B34" s="76"/>
      <c r="C34" s="91">
        <v>105</v>
      </c>
      <c r="D34" s="92"/>
      <c r="E34" s="60">
        <v>1828.4200000000014</v>
      </c>
      <c r="F34" s="15"/>
      <c r="G34" s="13">
        <v>0.51</v>
      </c>
      <c r="H34" s="17">
        <f t="shared" si="0"/>
        <v>11.670752799999999</v>
      </c>
      <c r="I34" s="16"/>
      <c r="J34" s="17"/>
      <c r="K34" s="14"/>
      <c r="L34" s="79"/>
      <c r="M34" s="80"/>
      <c r="N34" s="6">
        <f t="shared" si="1"/>
        <v>81.380000000000109</v>
      </c>
      <c r="O34" s="6">
        <v>2.3E-3</v>
      </c>
    </row>
    <row r="35" spans="1:15" s="6" customFormat="1" ht="18.95" customHeight="1" thickBot="1">
      <c r="A35" s="75" t="s">
        <v>30</v>
      </c>
      <c r="B35" s="76"/>
      <c r="C35" s="91">
        <v>110</v>
      </c>
      <c r="D35" s="92"/>
      <c r="E35" s="60">
        <v>1909.840000000002</v>
      </c>
      <c r="F35" s="15"/>
      <c r="G35" s="13">
        <v>0.51</v>
      </c>
      <c r="H35" s="17">
        <f t="shared" si="0"/>
        <v>12.180752799999999</v>
      </c>
      <c r="I35" s="16"/>
      <c r="J35" s="17"/>
      <c r="K35" s="14"/>
      <c r="L35" s="79"/>
      <c r="M35" s="80"/>
      <c r="N35" s="6">
        <f t="shared" si="1"/>
        <v>81.420000000000528</v>
      </c>
      <c r="O35" s="6">
        <v>2.3E-3</v>
      </c>
    </row>
    <row r="36" spans="1:15" s="6" customFormat="1" ht="18.95" customHeight="1" thickBot="1">
      <c r="A36" s="75" t="s">
        <v>30</v>
      </c>
      <c r="B36" s="76"/>
      <c r="C36" s="91">
        <v>115</v>
      </c>
      <c r="D36" s="92"/>
      <c r="E36" s="60">
        <v>1991.100000000002</v>
      </c>
      <c r="F36" s="15"/>
      <c r="G36" s="13">
        <v>0.51</v>
      </c>
      <c r="H36" s="17">
        <f t="shared" si="0"/>
        <v>12.690752799999999</v>
      </c>
      <c r="I36" s="13"/>
      <c r="J36" s="17"/>
      <c r="K36" s="14"/>
      <c r="L36" s="79"/>
      <c r="M36" s="80"/>
      <c r="N36" s="6">
        <f t="shared" si="1"/>
        <v>81.259999999999991</v>
      </c>
      <c r="O36" s="6">
        <v>2.3E-3</v>
      </c>
    </row>
    <row r="37" spans="1:15" s="6" customFormat="1" ht="18.95" customHeight="1" thickBot="1">
      <c r="A37" s="75" t="s">
        <v>30</v>
      </c>
      <c r="B37" s="76"/>
      <c r="C37" s="91">
        <v>120</v>
      </c>
      <c r="D37" s="92"/>
      <c r="E37" s="11">
        <v>2072.8200000000024</v>
      </c>
      <c r="F37" s="15"/>
      <c r="G37" s="13">
        <v>0.51</v>
      </c>
      <c r="H37" s="17">
        <f t="shared" si="0"/>
        <v>13.200752799999998</v>
      </c>
      <c r="I37" s="16"/>
      <c r="J37" s="17"/>
      <c r="K37" s="14"/>
      <c r="L37" s="79"/>
      <c r="M37" s="80"/>
      <c r="N37" s="6">
        <f t="shared" si="1"/>
        <v>81.720000000000482</v>
      </c>
      <c r="O37" s="6">
        <v>2.3E-3</v>
      </c>
    </row>
    <row r="38" spans="1:15" s="6" customFormat="1" ht="18.95" customHeight="1">
      <c r="A38" s="75" t="s">
        <v>30</v>
      </c>
      <c r="B38" s="76"/>
      <c r="C38" s="91">
        <v>122</v>
      </c>
      <c r="D38" s="92"/>
      <c r="E38" s="60">
        <v>2105</v>
      </c>
      <c r="F38" s="15"/>
      <c r="G38" s="13">
        <v>0.2</v>
      </c>
      <c r="H38" s="17">
        <f t="shared" si="0"/>
        <v>13.400752799999998</v>
      </c>
      <c r="I38" s="16"/>
      <c r="J38" s="17"/>
      <c r="K38" s="14"/>
      <c r="L38" s="79"/>
      <c r="M38" s="80"/>
      <c r="N38" s="6">
        <f t="shared" si="1"/>
        <v>32.179999999997563</v>
      </c>
      <c r="O38" s="6">
        <v>2.3E-3</v>
      </c>
    </row>
    <row r="39" spans="1:15" s="6" customFormat="1" ht="17.100000000000001" hidden="1" customHeight="1" thickBot="1">
      <c r="A39" s="75" t="s">
        <v>30</v>
      </c>
      <c r="B39" s="76"/>
      <c r="C39" s="91">
        <v>130</v>
      </c>
      <c r="D39" s="92"/>
      <c r="E39" s="60"/>
      <c r="F39" s="15">
        <v>1.34</v>
      </c>
      <c r="G39" s="13">
        <f t="shared" ref="G39:G65" si="2">N39*O39</f>
        <v>-4.8414999999999999</v>
      </c>
      <c r="H39" s="17">
        <f t="shared" si="0"/>
        <v>8.5592527999999977</v>
      </c>
      <c r="I39" s="16"/>
      <c r="J39" s="17">
        <f t="shared" ref="J16:J65" si="3">J38+I39</f>
        <v>0</v>
      </c>
      <c r="K39" s="14">
        <f t="shared" ref="K14:K65" si="4">K38+(I39-G39)</f>
        <v>4.8414999999999999</v>
      </c>
      <c r="L39" s="79"/>
      <c r="M39" s="80"/>
      <c r="N39" s="6">
        <f t="shared" si="1"/>
        <v>-2105</v>
      </c>
      <c r="O39" s="6">
        <v>2.3E-3</v>
      </c>
    </row>
    <row r="40" spans="1:15" s="6" customFormat="1" ht="17.100000000000001" hidden="1" customHeight="1" thickBot="1">
      <c r="A40" s="75" t="s">
        <v>30</v>
      </c>
      <c r="B40" s="76"/>
      <c r="C40" s="91">
        <v>135</v>
      </c>
      <c r="D40" s="92"/>
      <c r="E40" s="60"/>
      <c r="F40" s="15">
        <f t="shared" ref="F30:F54" si="5">F39+I40</f>
        <v>1.34</v>
      </c>
      <c r="G40" s="13">
        <f t="shared" si="2"/>
        <v>0</v>
      </c>
      <c r="H40" s="17">
        <f t="shared" si="0"/>
        <v>8.5592527999999977</v>
      </c>
      <c r="I40" s="16"/>
      <c r="J40" s="17">
        <f t="shared" si="3"/>
        <v>0</v>
      </c>
      <c r="K40" s="14">
        <f t="shared" si="4"/>
        <v>4.8414999999999999</v>
      </c>
      <c r="L40" s="79"/>
      <c r="M40" s="80"/>
      <c r="N40" s="6">
        <f t="shared" si="1"/>
        <v>0</v>
      </c>
      <c r="O40" s="6">
        <v>2.3E-3</v>
      </c>
    </row>
    <row r="41" spans="1:15" s="6" customFormat="1" ht="17.100000000000001" hidden="1" customHeight="1" thickBot="1">
      <c r="A41" s="75" t="s">
        <v>30</v>
      </c>
      <c r="B41" s="76"/>
      <c r="C41" s="91">
        <v>140</v>
      </c>
      <c r="D41" s="92"/>
      <c r="E41" s="60"/>
      <c r="F41" s="15">
        <f t="shared" si="5"/>
        <v>1.34</v>
      </c>
      <c r="G41" s="13">
        <f t="shared" si="2"/>
        <v>0</v>
      </c>
      <c r="H41" s="17">
        <f t="shared" si="0"/>
        <v>8.5592527999999977</v>
      </c>
      <c r="I41" s="16"/>
      <c r="J41" s="17">
        <f t="shared" si="3"/>
        <v>0</v>
      </c>
      <c r="K41" s="14">
        <f t="shared" si="4"/>
        <v>4.8414999999999999</v>
      </c>
      <c r="L41" s="79"/>
      <c r="M41" s="80"/>
      <c r="N41" s="6">
        <f t="shared" si="1"/>
        <v>0</v>
      </c>
      <c r="O41" s="6">
        <v>2.3E-3</v>
      </c>
    </row>
    <row r="42" spans="1:15" s="6" customFormat="1" ht="17.100000000000001" hidden="1" customHeight="1" thickBot="1">
      <c r="A42" s="75" t="s">
        <v>30</v>
      </c>
      <c r="B42" s="76"/>
      <c r="C42" s="91">
        <v>145</v>
      </c>
      <c r="D42" s="92"/>
      <c r="E42" s="11"/>
      <c r="F42" s="15">
        <f t="shared" si="5"/>
        <v>1.34</v>
      </c>
      <c r="G42" s="13">
        <f t="shared" ref="G42:G53" si="6">N42*O42</f>
        <v>0</v>
      </c>
      <c r="H42" s="17">
        <f t="shared" si="0"/>
        <v>8.5592527999999977</v>
      </c>
      <c r="I42" s="16"/>
      <c r="J42" s="17">
        <f t="shared" ref="J42:J54" si="7">J41+I42</f>
        <v>0</v>
      </c>
      <c r="K42" s="14">
        <f t="shared" ref="K42:K54" si="8">K41+(I42-G42)</f>
        <v>4.8414999999999999</v>
      </c>
      <c r="L42" s="79"/>
      <c r="M42" s="80"/>
      <c r="N42" s="6">
        <f t="shared" ref="N42:N65" si="9">E42-E41</f>
        <v>0</v>
      </c>
      <c r="O42" s="6">
        <v>2.3E-3</v>
      </c>
    </row>
    <row r="43" spans="1:15" s="6" customFormat="1" ht="17.100000000000001" hidden="1" customHeight="1" thickBot="1">
      <c r="A43" s="75" t="s">
        <v>30</v>
      </c>
      <c r="B43" s="76"/>
      <c r="C43" s="91">
        <v>150</v>
      </c>
      <c r="D43" s="92"/>
      <c r="E43" s="60"/>
      <c r="F43" s="15">
        <f t="shared" si="5"/>
        <v>1.34</v>
      </c>
      <c r="G43" s="13">
        <f t="shared" si="6"/>
        <v>0</v>
      </c>
      <c r="H43" s="17">
        <f t="shared" si="0"/>
        <v>8.5592527999999977</v>
      </c>
      <c r="I43" s="16"/>
      <c r="J43" s="17">
        <f t="shared" si="7"/>
        <v>0</v>
      </c>
      <c r="K43" s="14">
        <f t="shared" si="8"/>
        <v>4.8414999999999999</v>
      </c>
      <c r="L43" s="79"/>
      <c r="M43" s="80"/>
      <c r="N43" s="6">
        <f t="shared" si="9"/>
        <v>0</v>
      </c>
      <c r="O43" s="6">
        <v>2.3E-3</v>
      </c>
    </row>
    <row r="44" spans="1:15" s="6" customFormat="1" ht="17.100000000000001" hidden="1" customHeight="1" thickBot="1">
      <c r="A44" s="75" t="s">
        <v>30</v>
      </c>
      <c r="B44" s="76"/>
      <c r="C44" s="91">
        <v>155</v>
      </c>
      <c r="D44" s="92"/>
      <c r="E44" s="60"/>
      <c r="F44" s="15">
        <f t="shared" si="5"/>
        <v>1.34</v>
      </c>
      <c r="G44" s="13">
        <f t="shared" si="6"/>
        <v>0</v>
      </c>
      <c r="H44" s="17">
        <f t="shared" si="0"/>
        <v>8.5592527999999977</v>
      </c>
      <c r="I44" s="16"/>
      <c r="J44" s="17">
        <f t="shared" si="7"/>
        <v>0</v>
      </c>
      <c r="K44" s="14">
        <f t="shared" si="8"/>
        <v>4.8414999999999999</v>
      </c>
      <c r="L44" s="79"/>
      <c r="M44" s="80"/>
      <c r="N44" s="6">
        <f t="shared" si="9"/>
        <v>0</v>
      </c>
      <c r="O44" s="6">
        <v>2.3E-3</v>
      </c>
    </row>
    <row r="45" spans="1:15" s="6" customFormat="1" ht="17.100000000000001" hidden="1" customHeight="1" thickBot="1">
      <c r="A45" s="75" t="s">
        <v>30</v>
      </c>
      <c r="B45" s="76"/>
      <c r="C45" s="91">
        <v>160</v>
      </c>
      <c r="D45" s="92"/>
      <c r="E45" s="60"/>
      <c r="F45" s="15">
        <f t="shared" si="5"/>
        <v>1.34</v>
      </c>
      <c r="G45" s="13">
        <f t="shared" si="6"/>
        <v>0</v>
      </c>
      <c r="H45" s="17">
        <f t="shared" si="0"/>
        <v>8.5592527999999977</v>
      </c>
      <c r="I45" s="16"/>
      <c r="J45" s="17">
        <f t="shared" si="7"/>
        <v>0</v>
      </c>
      <c r="K45" s="14">
        <f t="shared" si="8"/>
        <v>4.8414999999999999</v>
      </c>
      <c r="L45" s="79"/>
      <c r="M45" s="80"/>
      <c r="N45" s="6">
        <f t="shared" si="9"/>
        <v>0</v>
      </c>
      <c r="O45" s="6">
        <v>2.3E-3</v>
      </c>
    </row>
    <row r="46" spans="1:15" s="6" customFormat="1" ht="17.100000000000001" hidden="1" customHeight="1" thickBot="1">
      <c r="A46" s="75" t="s">
        <v>30</v>
      </c>
      <c r="B46" s="76"/>
      <c r="C46" s="91">
        <v>165</v>
      </c>
      <c r="D46" s="92"/>
      <c r="E46" s="60"/>
      <c r="F46" s="15">
        <f t="shared" si="5"/>
        <v>1.34</v>
      </c>
      <c r="G46" s="13">
        <f t="shared" si="6"/>
        <v>0</v>
      </c>
      <c r="H46" s="17">
        <f t="shared" si="0"/>
        <v>8.5592527999999977</v>
      </c>
      <c r="I46" s="16"/>
      <c r="J46" s="17">
        <f t="shared" si="7"/>
        <v>0</v>
      </c>
      <c r="K46" s="14">
        <f t="shared" si="8"/>
        <v>4.8414999999999999</v>
      </c>
      <c r="L46" s="79"/>
      <c r="M46" s="80"/>
      <c r="N46" s="6">
        <f t="shared" si="9"/>
        <v>0</v>
      </c>
      <c r="O46" s="6">
        <v>2.3E-3</v>
      </c>
    </row>
    <row r="47" spans="1:15" s="6" customFormat="1" ht="17.100000000000001" hidden="1" customHeight="1" thickBot="1">
      <c r="A47" s="75" t="s">
        <v>30</v>
      </c>
      <c r="B47" s="76"/>
      <c r="C47" s="91">
        <v>170</v>
      </c>
      <c r="D47" s="92"/>
      <c r="E47" s="20"/>
      <c r="F47" s="15">
        <f t="shared" si="5"/>
        <v>1.34</v>
      </c>
      <c r="G47" s="13">
        <f t="shared" si="6"/>
        <v>0</v>
      </c>
      <c r="H47" s="17">
        <f t="shared" si="0"/>
        <v>8.5592527999999977</v>
      </c>
      <c r="I47" s="16"/>
      <c r="J47" s="17">
        <f t="shared" si="7"/>
        <v>0</v>
      </c>
      <c r="K47" s="14">
        <f t="shared" si="8"/>
        <v>4.8414999999999999</v>
      </c>
      <c r="L47" s="79"/>
      <c r="M47" s="80"/>
      <c r="N47" s="6">
        <f t="shared" si="9"/>
        <v>0</v>
      </c>
      <c r="O47" s="6">
        <v>2.3E-3</v>
      </c>
    </row>
    <row r="48" spans="1:15" s="6" customFormat="1" ht="17.100000000000001" hidden="1" customHeight="1" thickBot="1">
      <c r="A48" s="75" t="s">
        <v>30</v>
      </c>
      <c r="B48" s="76"/>
      <c r="C48" s="91">
        <v>175</v>
      </c>
      <c r="D48" s="92"/>
      <c r="E48" s="22"/>
      <c r="F48" s="15">
        <f t="shared" si="5"/>
        <v>1.34</v>
      </c>
      <c r="G48" s="13">
        <f t="shared" si="6"/>
        <v>0</v>
      </c>
      <c r="H48" s="17">
        <f t="shared" si="0"/>
        <v>8.5592527999999977</v>
      </c>
      <c r="I48" s="16"/>
      <c r="J48" s="17">
        <f t="shared" si="7"/>
        <v>0</v>
      </c>
      <c r="K48" s="14">
        <f t="shared" si="8"/>
        <v>4.8414999999999999</v>
      </c>
      <c r="L48" s="79"/>
      <c r="M48" s="80"/>
      <c r="N48" s="6">
        <f t="shared" si="9"/>
        <v>0</v>
      </c>
      <c r="O48" s="6">
        <v>2.3E-3</v>
      </c>
    </row>
    <row r="49" spans="1:15" s="6" customFormat="1" ht="17.100000000000001" hidden="1" customHeight="1" thickBot="1">
      <c r="A49" s="75" t="s">
        <v>30</v>
      </c>
      <c r="B49" s="76"/>
      <c r="C49" s="91">
        <v>180</v>
      </c>
      <c r="D49" s="92"/>
      <c r="E49" s="22"/>
      <c r="F49" s="15">
        <f t="shared" si="5"/>
        <v>1.34</v>
      </c>
      <c r="G49" s="13">
        <f t="shared" si="6"/>
        <v>0</v>
      </c>
      <c r="H49" s="17">
        <f t="shared" si="0"/>
        <v>8.5592527999999977</v>
      </c>
      <c r="I49" s="16"/>
      <c r="J49" s="17">
        <f t="shared" si="7"/>
        <v>0</v>
      </c>
      <c r="K49" s="14">
        <f t="shared" si="8"/>
        <v>4.8414999999999999</v>
      </c>
      <c r="L49" s="79"/>
      <c r="M49" s="80"/>
      <c r="N49" s="6">
        <f t="shared" si="9"/>
        <v>0</v>
      </c>
      <c r="O49" s="6">
        <v>2.3E-3</v>
      </c>
    </row>
    <row r="50" spans="1:15" s="6" customFormat="1" ht="17.100000000000001" hidden="1" customHeight="1" thickBot="1">
      <c r="A50" s="75" t="s">
        <v>30</v>
      </c>
      <c r="B50" s="76"/>
      <c r="C50" s="91">
        <v>185</v>
      </c>
      <c r="D50" s="92"/>
      <c r="E50" s="22"/>
      <c r="F50" s="15">
        <f t="shared" si="5"/>
        <v>1.34</v>
      </c>
      <c r="G50" s="13">
        <f t="shared" si="6"/>
        <v>0</v>
      </c>
      <c r="H50" s="17">
        <f t="shared" si="0"/>
        <v>8.5592527999999977</v>
      </c>
      <c r="I50" s="16"/>
      <c r="J50" s="17">
        <f t="shared" si="7"/>
        <v>0</v>
      </c>
      <c r="K50" s="14">
        <f t="shared" si="8"/>
        <v>4.8414999999999999</v>
      </c>
      <c r="L50" s="79"/>
      <c r="M50" s="80"/>
      <c r="N50" s="6">
        <f t="shared" si="9"/>
        <v>0</v>
      </c>
      <c r="O50" s="6">
        <v>2.3E-3</v>
      </c>
    </row>
    <row r="51" spans="1:15" s="6" customFormat="1" ht="17.100000000000001" hidden="1" customHeight="1" thickBot="1">
      <c r="A51" s="75" t="s">
        <v>30</v>
      </c>
      <c r="B51" s="76"/>
      <c r="C51" s="91">
        <v>190</v>
      </c>
      <c r="D51" s="92"/>
      <c r="E51" s="22"/>
      <c r="F51" s="15">
        <f t="shared" si="5"/>
        <v>1.34</v>
      </c>
      <c r="G51" s="13">
        <f t="shared" si="6"/>
        <v>0</v>
      </c>
      <c r="H51" s="17">
        <f t="shared" si="0"/>
        <v>8.5592527999999977</v>
      </c>
      <c r="I51" s="16"/>
      <c r="J51" s="17">
        <f t="shared" si="7"/>
        <v>0</v>
      </c>
      <c r="K51" s="14">
        <f t="shared" si="8"/>
        <v>4.8414999999999999</v>
      </c>
      <c r="L51" s="79"/>
      <c r="M51" s="80"/>
      <c r="N51" s="6">
        <f t="shared" si="9"/>
        <v>0</v>
      </c>
      <c r="O51" s="6">
        <v>2.3E-3</v>
      </c>
    </row>
    <row r="52" spans="1:15" s="6" customFormat="1" ht="17.100000000000001" hidden="1" customHeight="1" thickBot="1">
      <c r="A52" s="75" t="s">
        <v>30</v>
      </c>
      <c r="B52" s="76"/>
      <c r="C52" s="91">
        <v>195</v>
      </c>
      <c r="D52" s="92"/>
      <c r="E52" s="22"/>
      <c r="F52" s="15">
        <f t="shared" si="5"/>
        <v>1.34</v>
      </c>
      <c r="G52" s="13">
        <f t="shared" si="6"/>
        <v>0</v>
      </c>
      <c r="H52" s="17">
        <f t="shared" si="0"/>
        <v>8.5592527999999977</v>
      </c>
      <c r="I52" s="16"/>
      <c r="J52" s="17">
        <f t="shared" si="7"/>
        <v>0</v>
      </c>
      <c r="K52" s="14">
        <f t="shared" si="8"/>
        <v>4.8414999999999999</v>
      </c>
      <c r="L52" s="79"/>
      <c r="M52" s="80"/>
      <c r="N52" s="6">
        <f t="shared" si="9"/>
        <v>0</v>
      </c>
      <c r="O52" s="6">
        <v>2.3E-3</v>
      </c>
    </row>
    <row r="53" spans="1:15" s="6" customFormat="1" ht="17.100000000000001" hidden="1" customHeight="1" thickBot="1">
      <c r="A53" s="75" t="s">
        <v>30</v>
      </c>
      <c r="B53" s="76"/>
      <c r="C53" s="91">
        <v>200</v>
      </c>
      <c r="D53" s="92"/>
      <c r="E53" s="22"/>
      <c r="F53" s="15">
        <f t="shared" si="5"/>
        <v>1.34</v>
      </c>
      <c r="G53" s="13">
        <f t="shared" si="6"/>
        <v>0</v>
      </c>
      <c r="H53" s="17">
        <f t="shared" si="0"/>
        <v>8.5592527999999977</v>
      </c>
      <c r="I53" s="16"/>
      <c r="J53" s="17">
        <f t="shared" si="7"/>
        <v>0</v>
      </c>
      <c r="K53" s="14">
        <f t="shared" si="8"/>
        <v>4.8414999999999999</v>
      </c>
      <c r="L53" s="79"/>
      <c r="M53" s="80"/>
      <c r="N53" s="6">
        <f t="shared" si="9"/>
        <v>0</v>
      </c>
      <c r="O53" s="6">
        <v>2.3E-3</v>
      </c>
    </row>
    <row r="54" spans="1:15" s="6" customFormat="1" ht="17.100000000000001" hidden="1" customHeight="1" thickBot="1">
      <c r="A54" s="75" t="s">
        <v>30</v>
      </c>
      <c r="B54" s="76"/>
      <c r="C54" s="91">
        <v>205</v>
      </c>
      <c r="D54" s="92"/>
      <c r="E54" s="22"/>
      <c r="F54" s="15">
        <f t="shared" si="5"/>
        <v>1.34</v>
      </c>
      <c r="G54" s="13">
        <f t="shared" si="2"/>
        <v>0</v>
      </c>
      <c r="H54" s="17">
        <f t="shared" si="0"/>
        <v>8.5592527999999977</v>
      </c>
      <c r="I54" s="13"/>
      <c r="J54" s="17">
        <f t="shared" si="7"/>
        <v>0</v>
      </c>
      <c r="K54" s="14">
        <f t="shared" si="8"/>
        <v>4.8414999999999999</v>
      </c>
      <c r="L54" s="79"/>
      <c r="M54" s="80"/>
      <c r="N54" s="6">
        <f t="shared" si="9"/>
        <v>0</v>
      </c>
      <c r="O54" s="6">
        <v>2.3E-3</v>
      </c>
    </row>
    <row r="55" spans="1:15" s="6" customFormat="1" ht="17.100000000000001" hidden="1" customHeight="1">
      <c r="A55" s="75"/>
      <c r="B55" s="76"/>
      <c r="C55" s="81"/>
      <c r="D55" s="82"/>
      <c r="E55" s="59"/>
      <c r="F55" s="15">
        <f t="shared" ref="F55:F65" si="10">F54-I55</f>
        <v>1.34</v>
      </c>
      <c r="G55" s="13">
        <f t="shared" si="2"/>
        <v>0</v>
      </c>
      <c r="H55" s="17">
        <f t="shared" si="0"/>
        <v>8.5592527999999977</v>
      </c>
      <c r="I55" s="16"/>
      <c r="J55" s="17">
        <f t="shared" si="3"/>
        <v>0</v>
      </c>
      <c r="K55" s="14">
        <f t="shared" si="4"/>
        <v>4.8414999999999999</v>
      </c>
      <c r="L55" s="83"/>
      <c r="M55" s="84"/>
      <c r="N55" s="6">
        <f t="shared" si="9"/>
        <v>0</v>
      </c>
      <c r="O55" s="6">
        <v>2.3E-3</v>
      </c>
    </row>
    <row r="56" spans="1:15" s="6" customFormat="1" ht="17.100000000000001" hidden="1" customHeight="1">
      <c r="A56" s="75"/>
      <c r="B56" s="76"/>
      <c r="C56" s="81"/>
      <c r="D56" s="82"/>
      <c r="E56" s="59"/>
      <c r="F56" s="15">
        <f t="shared" si="10"/>
        <v>1.34</v>
      </c>
      <c r="G56" s="13">
        <f t="shared" si="2"/>
        <v>0</v>
      </c>
      <c r="H56" s="17">
        <f t="shared" si="0"/>
        <v>8.5592527999999977</v>
      </c>
      <c r="I56" s="16"/>
      <c r="J56" s="17">
        <f t="shared" si="3"/>
        <v>0</v>
      </c>
      <c r="K56" s="14">
        <f t="shared" si="4"/>
        <v>4.8414999999999999</v>
      </c>
      <c r="L56" s="83"/>
      <c r="M56" s="84"/>
      <c r="N56" s="6">
        <f t="shared" si="9"/>
        <v>0</v>
      </c>
      <c r="O56" s="6">
        <v>2.3E-3</v>
      </c>
    </row>
    <row r="57" spans="1:15" s="6" customFormat="1" ht="17.100000000000001" hidden="1" customHeight="1">
      <c r="A57" s="75"/>
      <c r="B57" s="76"/>
      <c r="C57" s="81"/>
      <c r="D57" s="82"/>
      <c r="E57" s="59"/>
      <c r="F57" s="15">
        <f t="shared" si="10"/>
        <v>1.34</v>
      </c>
      <c r="G57" s="13">
        <f t="shared" si="2"/>
        <v>0</v>
      </c>
      <c r="H57" s="17">
        <f t="shared" si="0"/>
        <v>8.5592527999999977</v>
      </c>
      <c r="I57" s="16"/>
      <c r="J57" s="17">
        <f t="shared" si="3"/>
        <v>0</v>
      </c>
      <c r="K57" s="14">
        <f t="shared" si="4"/>
        <v>4.8414999999999999</v>
      </c>
      <c r="L57" s="83"/>
      <c r="M57" s="84"/>
      <c r="N57" s="6">
        <f t="shared" si="9"/>
        <v>0</v>
      </c>
      <c r="O57" s="6">
        <v>2.3E-3</v>
      </c>
    </row>
    <row r="58" spans="1:15" s="6" customFormat="1" ht="17.100000000000001" hidden="1" customHeight="1">
      <c r="A58" s="75"/>
      <c r="B58" s="76"/>
      <c r="C58" s="81"/>
      <c r="D58" s="82"/>
      <c r="E58" s="59"/>
      <c r="F58" s="15">
        <f t="shared" si="10"/>
        <v>1.34</v>
      </c>
      <c r="G58" s="13">
        <f t="shared" si="2"/>
        <v>0</v>
      </c>
      <c r="H58" s="17">
        <f t="shared" si="0"/>
        <v>8.5592527999999977</v>
      </c>
      <c r="I58" s="16"/>
      <c r="J58" s="17">
        <f t="shared" si="3"/>
        <v>0</v>
      </c>
      <c r="K58" s="14">
        <f t="shared" si="4"/>
        <v>4.8414999999999999</v>
      </c>
      <c r="L58" s="83"/>
      <c r="M58" s="84"/>
      <c r="N58" s="6">
        <f t="shared" si="9"/>
        <v>0</v>
      </c>
      <c r="O58" s="6">
        <v>2.3E-3</v>
      </c>
    </row>
    <row r="59" spans="1:15" s="6" customFormat="1" ht="17.100000000000001" hidden="1" customHeight="1">
      <c r="A59" s="75"/>
      <c r="B59" s="76"/>
      <c r="C59" s="81"/>
      <c r="D59" s="82"/>
      <c r="E59" s="20"/>
      <c r="F59" s="15">
        <f t="shared" si="10"/>
        <v>1.34</v>
      </c>
      <c r="G59" s="13">
        <f t="shared" si="2"/>
        <v>0</v>
      </c>
      <c r="H59" s="17">
        <f t="shared" si="0"/>
        <v>8.5592527999999977</v>
      </c>
      <c r="I59" s="21"/>
      <c r="J59" s="17">
        <f t="shared" si="3"/>
        <v>0</v>
      </c>
      <c r="K59" s="14">
        <f t="shared" si="4"/>
        <v>4.8414999999999999</v>
      </c>
      <c r="L59" s="83"/>
      <c r="M59" s="84"/>
      <c r="N59" s="6">
        <f t="shared" si="9"/>
        <v>0</v>
      </c>
      <c r="O59" s="6">
        <v>2.3E-3</v>
      </c>
    </row>
    <row r="60" spans="1:15" s="6" customFormat="1" ht="17.100000000000001" hidden="1" customHeight="1">
      <c r="A60" s="75"/>
      <c r="B60" s="76"/>
      <c r="C60" s="81"/>
      <c r="D60" s="82"/>
      <c r="E60" s="22"/>
      <c r="F60" s="15">
        <f t="shared" si="10"/>
        <v>1.34</v>
      </c>
      <c r="G60" s="13">
        <f t="shared" si="2"/>
        <v>0</v>
      </c>
      <c r="H60" s="17">
        <f t="shared" si="0"/>
        <v>8.5592527999999977</v>
      </c>
      <c r="I60" s="24"/>
      <c r="J60" s="17">
        <f t="shared" si="3"/>
        <v>0</v>
      </c>
      <c r="K60" s="14">
        <f t="shared" si="4"/>
        <v>4.8414999999999999</v>
      </c>
      <c r="L60" s="83"/>
      <c r="M60" s="84"/>
      <c r="N60" s="6">
        <f t="shared" si="9"/>
        <v>0</v>
      </c>
      <c r="O60" s="6">
        <v>2.3E-3</v>
      </c>
    </row>
    <row r="61" spans="1:15" s="6" customFormat="1" ht="17.100000000000001" hidden="1" customHeight="1">
      <c r="A61" s="75"/>
      <c r="B61" s="76"/>
      <c r="C61" s="81"/>
      <c r="D61" s="82"/>
      <c r="E61" s="22"/>
      <c r="F61" s="15">
        <f t="shared" si="10"/>
        <v>1.34</v>
      </c>
      <c r="G61" s="13">
        <f t="shared" si="2"/>
        <v>0</v>
      </c>
      <c r="H61" s="17">
        <f t="shared" si="0"/>
        <v>8.5592527999999977</v>
      </c>
      <c r="I61" s="24"/>
      <c r="J61" s="17">
        <f t="shared" si="3"/>
        <v>0</v>
      </c>
      <c r="K61" s="14">
        <f t="shared" si="4"/>
        <v>4.8414999999999999</v>
      </c>
      <c r="L61" s="83"/>
      <c r="M61" s="84"/>
      <c r="N61" s="6">
        <f t="shared" si="9"/>
        <v>0</v>
      </c>
      <c r="O61" s="6">
        <v>2.3E-3</v>
      </c>
    </row>
    <row r="62" spans="1:15" s="6" customFormat="1" ht="17.100000000000001" hidden="1" customHeight="1">
      <c r="A62" s="75"/>
      <c r="B62" s="76"/>
      <c r="C62" s="81"/>
      <c r="D62" s="82"/>
      <c r="E62" s="22"/>
      <c r="F62" s="15">
        <f t="shared" si="10"/>
        <v>1.34</v>
      </c>
      <c r="G62" s="13">
        <f t="shared" si="2"/>
        <v>0</v>
      </c>
      <c r="H62" s="17">
        <f t="shared" si="0"/>
        <v>8.5592527999999977</v>
      </c>
      <c r="I62" s="24"/>
      <c r="J62" s="17">
        <f t="shared" si="3"/>
        <v>0</v>
      </c>
      <c r="K62" s="14">
        <f t="shared" si="4"/>
        <v>4.8414999999999999</v>
      </c>
      <c r="L62" s="83"/>
      <c r="M62" s="84"/>
      <c r="N62" s="6">
        <f t="shared" si="9"/>
        <v>0</v>
      </c>
      <c r="O62" s="6">
        <v>2.3E-3</v>
      </c>
    </row>
    <row r="63" spans="1:15" s="6" customFormat="1" ht="17.100000000000001" hidden="1" customHeight="1">
      <c r="A63" s="75"/>
      <c r="B63" s="76"/>
      <c r="C63" s="81"/>
      <c r="D63" s="82"/>
      <c r="E63" s="22"/>
      <c r="F63" s="15">
        <f t="shared" si="10"/>
        <v>1.34</v>
      </c>
      <c r="G63" s="13">
        <f t="shared" si="2"/>
        <v>0</v>
      </c>
      <c r="H63" s="17">
        <f t="shared" si="0"/>
        <v>8.5592527999999977</v>
      </c>
      <c r="I63" s="24"/>
      <c r="J63" s="17">
        <f t="shared" si="3"/>
        <v>0</v>
      </c>
      <c r="K63" s="14">
        <f t="shared" si="4"/>
        <v>4.8414999999999999</v>
      </c>
      <c r="L63" s="83"/>
      <c r="M63" s="84"/>
      <c r="N63" s="6">
        <f t="shared" si="9"/>
        <v>0</v>
      </c>
      <c r="O63" s="6">
        <v>2.3E-3</v>
      </c>
    </row>
    <row r="64" spans="1:15" s="6" customFormat="1" ht="17.100000000000001" hidden="1" customHeight="1">
      <c r="A64" s="75"/>
      <c r="B64" s="76"/>
      <c r="C64" s="81"/>
      <c r="D64" s="82"/>
      <c r="E64" s="22"/>
      <c r="F64" s="15">
        <f t="shared" si="10"/>
        <v>1.34</v>
      </c>
      <c r="G64" s="13">
        <f t="shared" si="2"/>
        <v>0</v>
      </c>
      <c r="H64" s="17">
        <f t="shared" si="0"/>
        <v>8.5592527999999977</v>
      </c>
      <c r="I64" s="24"/>
      <c r="J64" s="17">
        <f t="shared" si="3"/>
        <v>0</v>
      </c>
      <c r="K64" s="14">
        <f t="shared" si="4"/>
        <v>4.8414999999999999</v>
      </c>
      <c r="L64" s="83"/>
      <c r="M64" s="84"/>
      <c r="N64" s="6">
        <f t="shared" si="9"/>
        <v>0</v>
      </c>
      <c r="O64" s="6">
        <v>2.3E-3</v>
      </c>
    </row>
    <row r="65" spans="1:15" s="6" customFormat="1" ht="16.5" hidden="1" thickBot="1">
      <c r="A65" s="75"/>
      <c r="B65" s="76"/>
      <c r="C65" s="81"/>
      <c r="D65" s="82"/>
      <c r="E65" s="25"/>
      <c r="F65" s="15">
        <f t="shared" si="10"/>
        <v>1.34</v>
      </c>
      <c r="G65" s="13">
        <f t="shared" si="2"/>
        <v>0</v>
      </c>
      <c r="H65" s="17">
        <f t="shared" si="0"/>
        <v>8.5592527999999977</v>
      </c>
      <c r="I65" s="27"/>
      <c r="J65" s="17">
        <f t="shared" si="3"/>
        <v>0</v>
      </c>
      <c r="K65" s="14">
        <f t="shared" si="4"/>
        <v>4.8414999999999999</v>
      </c>
      <c r="L65" s="104"/>
      <c r="M65" s="84"/>
      <c r="N65" s="6">
        <f t="shared" si="9"/>
        <v>0</v>
      </c>
      <c r="O65" s="6">
        <v>2.3E-3</v>
      </c>
    </row>
    <row r="66" spans="1:15" ht="24" hidden="1" customHeight="1" thickBot="1">
      <c r="A66" s="28"/>
      <c r="B66" s="28"/>
      <c r="C66" s="95" t="s">
        <v>21</v>
      </c>
      <c r="D66" s="95"/>
      <c r="E66" s="95"/>
      <c r="F66" s="95"/>
      <c r="G66" s="95"/>
      <c r="H66" s="95"/>
      <c r="I66" s="95"/>
      <c r="J66" s="39"/>
      <c r="K66" s="39"/>
      <c r="L66" s="39"/>
      <c r="M66" s="39"/>
    </row>
    <row r="67" spans="1:15" ht="25.5" hidden="1" customHeight="1" thickBot="1">
      <c r="A67" s="28"/>
      <c r="B67" s="28"/>
      <c r="C67" s="96" t="s">
        <v>22</v>
      </c>
      <c r="D67" s="97"/>
      <c r="E67" s="40" t="s">
        <v>30</v>
      </c>
      <c r="F67" s="41" t="s">
        <v>31</v>
      </c>
      <c r="G67" s="41" t="s">
        <v>32</v>
      </c>
      <c r="H67" s="42" t="s">
        <v>33</v>
      </c>
      <c r="I67" s="43" t="s">
        <v>23</v>
      </c>
      <c r="J67" s="44"/>
      <c r="K67" s="44"/>
      <c r="L67" s="44"/>
      <c r="M67" s="44"/>
    </row>
    <row r="68" spans="1:15" ht="24.75" hidden="1" customHeight="1" thickBot="1">
      <c r="A68" s="28"/>
      <c r="B68" s="28"/>
      <c r="C68" s="98" t="s">
        <v>34</v>
      </c>
      <c r="D68" s="99"/>
      <c r="E68" s="45">
        <v>2.3289999999999999E-3</v>
      </c>
      <c r="F68" s="46">
        <v>2.1150000000000001E-3</v>
      </c>
      <c r="G68" s="46">
        <v>1.255E-3</v>
      </c>
      <c r="H68" s="46">
        <v>7.1999999999999998E-3</v>
      </c>
      <c r="I68" s="47">
        <v>4.2700000000000004E-3</v>
      </c>
      <c r="J68" s="48"/>
      <c r="K68" s="48"/>
      <c r="L68" s="48"/>
      <c r="M68" s="48"/>
    </row>
    <row r="69" spans="1:15" ht="38.25" hidden="1" customHeight="1" thickBot="1">
      <c r="A69" s="28"/>
      <c r="B69" s="28"/>
      <c r="C69" s="98" t="s">
        <v>35</v>
      </c>
      <c r="D69" s="99"/>
      <c r="E69" s="49">
        <v>6.3839999999999999E-3</v>
      </c>
      <c r="F69" s="50">
        <v>4.4770000000000001E-3</v>
      </c>
      <c r="G69" s="50">
        <v>2.8660000000000001E-3</v>
      </c>
      <c r="H69" s="50">
        <v>9.1000000000000004E-3</v>
      </c>
      <c r="I69" s="51">
        <v>5.4999999999999997E-3</v>
      </c>
      <c r="J69" s="48"/>
      <c r="K69" s="48"/>
      <c r="L69" s="48"/>
      <c r="M69" s="48"/>
    </row>
    <row r="70" spans="1:15" ht="15.75">
      <c r="C70" s="29"/>
      <c r="D70" s="29"/>
      <c r="E70" s="30"/>
      <c r="F70" s="30"/>
      <c r="G70" s="30"/>
      <c r="H70" s="30"/>
      <c r="I70" s="30"/>
      <c r="J70" s="30"/>
      <c r="K70" s="30"/>
      <c r="L70" s="30"/>
      <c r="M70" s="30"/>
    </row>
    <row r="71" spans="1:15" ht="17.25" customHeight="1">
      <c r="B71" s="100" t="s">
        <v>24</v>
      </c>
      <c r="C71" s="100"/>
      <c r="D71" s="101" t="s">
        <v>40</v>
      </c>
      <c r="E71" s="101"/>
      <c r="F71" s="101"/>
      <c r="G71" s="101"/>
      <c r="H71" s="101"/>
      <c r="I71" s="101"/>
      <c r="J71" s="31"/>
      <c r="K71" s="105" t="s">
        <v>25</v>
      </c>
      <c r="L71" s="105"/>
      <c r="M71" s="105"/>
    </row>
    <row r="72" spans="1:15" ht="17.25" customHeight="1">
      <c r="B72" s="32"/>
      <c r="C72" s="33"/>
      <c r="D72" s="34"/>
      <c r="E72" s="105"/>
      <c r="F72" s="105"/>
      <c r="G72" s="105"/>
      <c r="K72" s="34"/>
      <c r="L72" s="34"/>
      <c r="M72" s="34"/>
    </row>
    <row r="73" spans="1:15" s="6" customFormat="1" ht="17.25" customHeight="1">
      <c r="B73" s="100" t="s">
        <v>26</v>
      </c>
      <c r="C73" s="100"/>
      <c r="D73" s="101" t="s">
        <v>47</v>
      </c>
      <c r="E73" s="101"/>
      <c r="F73" s="101"/>
      <c r="G73" s="101"/>
      <c r="H73" s="101"/>
      <c r="I73" s="101"/>
      <c r="J73" s="5"/>
      <c r="K73" s="105" t="s">
        <v>25</v>
      </c>
      <c r="L73" s="105"/>
      <c r="M73" s="105"/>
    </row>
    <row r="74" spans="1:15" s="6" customFormat="1" ht="17.25" customHeight="1">
      <c r="B74" s="58"/>
      <c r="C74" s="33"/>
      <c r="D74" s="34"/>
      <c r="E74" s="36"/>
      <c r="F74" s="36"/>
      <c r="G74" s="36"/>
      <c r="K74" s="34"/>
      <c r="L74" s="34"/>
      <c r="M74" s="34"/>
    </row>
    <row r="75" spans="1:15" s="6" customFormat="1" ht="17.25" customHeight="1">
      <c r="B75" s="100" t="s">
        <v>27</v>
      </c>
      <c r="C75" s="100"/>
      <c r="D75" s="101" t="s">
        <v>51</v>
      </c>
      <c r="E75" s="101"/>
      <c r="F75" s="101"/>
      <c r="G75" s="101"/>
      <c r="H75" s="101"/>
      <c r="I75" s="101"/>
      <c r="J75" s="5"/>
      <c r="K75" s="105" t="s">
        <v>25</v>
      </c>
      <c r="L75" s="105"/>
      <c r="M75" s="105"/>
    </row>
    <row r="76" spans="1:15" s="6" customFormat="1" ht="17.25" customHeight="1">
      <c r="B76" s="58"/>
      <c r="C76" s="33"/>
      <c r="D76" s="34"/>
      <c r="E76" s="34"/>
      <c r="F76" s="34"/>
      <c r="G76" s="34"/>
      <c r="K76" s="34"/>
      <c r="L76" s="34"/>
      <c r="M76" s="34"/>
    </row>
    <row r="77" spans="1:15" s="6" customFormat="1" ht="15.75">
      <c r="B77" s="100" t="s">
        <v>28</v>
      </c>
      <c r="C77" s="100"/>
      <c r="D77" s="101" t="str">
        <f>H6</f>
        <v xml:space="preserve"> Кашкаров А.Н. / Антонов М.Л.</v>
      </c>
      <c r="E77" s="101"/>
      <c r="F77" s="101"/>
      <c r="G77" s="101"/>
      <c r="H77" s="101"/>
      <c r="I77" s="101"/>
      <c r="J77" s="5"/>
      <c r="K77" s="105" t="s">
        <v>25</v>
      </c>
      <c r="L77" s="105"/>
      <c r="M77" s="105"/>
    </row>
    <row r="78" spans="1:15" s="6" customFormat="1" ht="15">
      <c r="B78" s="37"/>
      <c r="C78" s="37"/>
      <c r="D78" s="38"/>
      <c r="E78" s="38"/>
      <c r="F78" s="1"/>
      <c r="G78" s="1"/>
      <c r="H78" s="1"/>
      <c r="I78" s="1"/>
      <c r="J78" s="1"/>
      <c r="K78" s="1"/>
      <c r="L78" s="1"/>
      <c r="M78" s="1"/>
    </row>
    <row r="79" spans="1:15" ht="15.75">
      <c r="D79" s="106"/>
      <c r="E79" s="106"/>
      <c r="F79" s="106"/>
      <c r="G79" s="106"/>
      <c r="H79" s="106"/>
      <c r="I79" s="106"/>
      <c r="J79" s="106"/>
      <c r="K79" s="106"/>
      <c r="L79" s="106"/>
      <c r="M79" s="106"/>
    </row>
  </sheetData>
  <mergeCells count="207">
    <mergeCell ref="A52:B52"/>
    <mergeCell ref="C52:D52"/>
    <mergeCell ref="L52:M52"/>
    <mergeCell ref="A53:B53"/>
    <mergeCell ref="C53:D53"/>
    <mergeCell ref="L53:M53"/>
    <mergeCell ref="A49:B49"/>
    <mergeCell ref="C49:D49"/>
    <mergeCell ref="L49:M49"/>
    <mergeCell ref="A50:B50"/>
    <mergeCell ref="C50:D50"/>
    <mergeCell ref="L50:M50"/>
    <mergeCell ref="A51:B51"/>
    <mergeCell ref="C51:D51"/>
    <mergeCell ref="L51:M51"/>
    <mergeCell ref="A46:B46"/>
    <mergeCell ref="C46:D46"/>
    <mergeCell ref="L46:M46"/>
    <mergeCell ref="A47:B47"/>
    <mergeCell ref="C47:D47"/>
    <mergeCell ref="L47:M47"/>
    <mergeCell ref="A48:B48"/>
    <mergeCell ref="C48:D48"/>
    <mergeCell ref="L48:M48"/>
    <mergeCell ref="B77:C77"/>
    <mergeCell ref="D77:I77"/>
    <mergeCell ref="K77:M77"/>
    <mergeCell ref="D79:M79"/>
    <mergeCell ref="O2:P2"/>
    <mergeCell ref="O3:P3"/>
    <mergeCell ref="K71:M71"/>
    <mergeCell ref="E72:G72"/>
    <mergeCell ref="B73:C73"/>
    <mergeCell ref="D73:I73"/>
    <mergeCell ref="K73:M73"/>
    <mergeCell ref="B75:C75"/>
    <mergeCell ref="D75:I75"/>
    <mergeCell ref="K75:M75"/>
    <mergeCell ref="C66:I66"/>
    <mergeCell ref="C67:D67"/>
    <mergeCell ref="C68:D68"/>
    <mergeCell ref="C69:D69"/>
    <mergeCell ref="B71:C71"/>
    <mergeCell ref="D71:I71"/>
    <mergeCell ref="A64:B64"/>
    <mergeCell ref="C64:D64"/>
    <mergeCell ref="L64:M64"/>
    <mergeCell ref="A65:B65"/>
    <mergeCell ref="C65:D65"/>
    <mergeCell ref="L65:M65"/>
    <mergeCell ref="A62:B62"/>
    <mergeCell ref="C62:D62"/>
    <mergeCell ref="L62:M62"/>
    <mergeCell ref="A63:B63"/>
    <mergeCell ref="C63:D63"/>
    <mergeCell ref="L63:M63"/>
    <mergeCell ref="A60:B60"/>
    <mergeCell ref="C60:D60"/>
    <mergeCell ref="L60:M60"/>
    <mergeCell ref="A61:B61"/>
    <mergeCell ref="C61:D61"/>
    <mergeCell ref="L61:M61"/>
    <mergeCell ref="A58:B58"/>
    <mergeCell ref="C58:D58"/>
    <mergeCell ref="L58:M58"/>
    <mergeCell ref="A59:B59"/>
    <mergeCell ref="C59:D59"/>
    <mergeCell ref="L59:M59"/>
    <mergeCell ref="A56:B56"/>
    <mergeCell ref="C56:D56"/>
    <mergeCell ref="L56:M56"/>
    <mergeCell ref="A57:B57"/>
    <mergeCell ref="C57:D57"/>
    <mergeCell ref="L57:M57"/>
    <mergeCell ref="A54:B54"/>
    <mergeCell ref="C54:D54"/>
    <mergeCell ref="L54:M54"/>
    <mergeCell ref="A55:B55"/>
    <mergeCell ref="C55:D55"/>
    <mergeCell ref="L55:M55"/>
    <mergeCell ref="A40:B40"/>
    <mergeCell ref="C40:D40"/>
    <mergeCell ref="L40:M40"/>
    <mergeCell ref="A41:B41"/>
    <mergeCell ref="C41:D41"/>
    <mergeCell ref="L41:M41"/>
    <mergeCell ref="A42:B42"/>
    <mergeCell ref="C42:D42"/>
    <mergeCell ref="L42:M42"/>
    <mergeCell ref="A43:B43"/>
    <mergeCell ref="C43:D43"/>
    <mergeCell ref="L43:M43"/>
    <mergeCell ref="A44:B44"/>
    <mergeCell ref="C44:D44"/>
    <mergeCell ref="L44:M44"/>
    <mergeCell ref="A45:B45"/>
    <mergeCell ref="C45:D45"/>
    <mergeCell ref="L45:M45"/>
    <mergeCell ref="A38:B38"/>
    <mergeCell ref="C38:D38"/>
    <mergeCell ref="L38:M38"/>
    <mergeCell ref="A39:B39"/>
    <mergeCell ref="C39:D39"/>
    <mergeCell ref="L39:M39"/>
    <mergeCell ref="A36:B36"/>
    <mergeCell ref="C36:D36"/>
    <mergeCell ref="L36:M36"/>
    <mergeCell ref="A37:B37"/>
    <mergeCell ref="C37:D37"/>
    <mergeCell ref="L37:M37"/>
    <mergeCell ref="A34:B34"/>
    <mergeCell ref="C34:D34"/>
    <mergeCell ref="L34:M34"/>
    <mergeCell ref="A35:B35"/>
    <mergeCell ref="C35:D35"/>
    <mergeCell ref="L35:M35"/>
    <mergeCell ref="A32:B32"/>
    <mergeCell ref="C32:D32"/>
    <mergeCell ref="L32:M32"/>
    <mergeCell ref="A33:B33"/>
    <mergeCell ref="C33:D33"/>
    <mergeCell ref="L33:M33"/>
    <mergeCell ref="A30:B30"/>
    <mergeCell ref="C30:D30"/>
    <mergeCell ref="L30:M30"/>
    <mergeCell ref="A31:B31"/>
    <mergeCell ref="C31:D31"/>
    <mergeCell ref="L31:M31"/>
    <mergeCell ref="A28:B28"/>
    <mergeCell ref="C28:D28"/>
    <mergeCell ref="L28:M28"/>
    <mergeCell ref="A29:B29"/>
    <mergeCell ref="C29:D29"/>
    <mergeCell ref="L29:M29"/>
    <mergeCell ref="A26:B26"/>
    <mergeCell ref="C26:D26"/>
    <mergeCell ref="L26:M26"/>
    <mergeCell ref="A27:B27"/>
    <mergeCell ref="C27:D27"/>
    <mergeCell ref="L27:M27"/>
    <mergeCell ref="A24:B24"/>
    <mergeCell ref="C24:D24"/>
    <mergeCell ref="L24:M24"/>
    <mergeCell ref="A25:B25"/>
    <mergeCell ref="C25:D25"/>
    <mergeCell ref="L25:M25"/>
    <mergeCell ref="A22:B22"/>
    <mergeCell ref="C22:D22"/>
    <mergeCell ref="L22:M22"/>
    <mergeCell ref="A23:B23"/>
    <mergeCell ref="C23:D23"/>
    <mergeCell ref="L23:M23"/>
    <mergeCell ref="A20:B20"/>
    <mergeCell ref="C20:D20"/>
    <mergeCell ref="L20:M20"/>
    <mergeCell ref="A21:B21"/>
    <mergeCell ref="C21:D21"/>
    <mergeCell ref="L21:M21"/>
    <mergeCell ref="A18:B18"/>
    <mergeCell ref="C18:D18"/>
    <mergeCell ref="L18:M18"/>
    <mergeCell ref="A19:B19"/>
    <mergeCell ref="C19:D19"/>
    <mergeCell ref="L19:M19"/>
    <mergeCell ref="A16:B16"/>
    <mergeCell ref="C16:D16"/>
    <mergeCell ref="L16:M16"/>
    <mergeCell ref="A17:B17"/>
    <mergeCell ref="C17:D17"/>
    <mergeCell ref="L17:M17"/>
    <mergeCell ref="A14:B14"/>
    <mergeCell ref="C14:D14"/>
    <mergeCell ref="L14:M14"/>
    <mergeCell ref="A15:B15"/>
    <mergeCell ref="C15:D15"/>
    <mergeCell ref="L15:M15"/>
    <mergeCell ref="K10:K11"/>
    <mergeCell ref="L10:M11"/>
    <mergeCell ref="A12:B12"/>
    <mergeCell ref="C12:D12"/>
    <mergeCell ref="L12:M12"/>
    <mergeCell ref="A13:B13"/>
    <mergeCell ref="C13:D13"/>
    <mergeCell ref="L13:M13"/>
    <mergeCell ref="A8:C8"/>
    <mergeCell ref="F8:G8"/>
    <mergeCell ref="H8:I8"/>
    <mergeCell ref="D9:M9"/>
    <mergeCell ref="A10:B11"/>
    <mergeCell ref="C10:D11"/>
    <mergeCell ref="E10:E11"/>
    <mergeCell ref="F10:F11"/>
    <mergeCell ref="G10:H10"/>
    <mergeCell ref="I10:J10"/>
    <mergeCell ref="A5:F5"/>
    <mergeCell ref="G5:M5"/>
    <mergeCell ref="A6:G6"/>
    <mergeCell ref="H6:M6"/>
    <mergeCell ref="A7:C7"/>
    <mergeCell ref="E7:F7"/>
    <mergeCell ref="G7:M7"/>
    <mergeCell ref="A1:M1"/>
    <mergeCell ref="A3:B3"/>
    <mergeCell ref="C3:E3"/>
    <mergeCell ref="A4:B4"/>
    <mergeCell ref="D4:E4"/>
    <mergeCell ref="F4:J4"/>
  </mergeCells>
  <conditionalFormatting sqref="K39:K65">
    <cfRule type="cellIs" dxfId="14" priority="11" operator="between">
      <formula>-0.19</formula>
      <formula>0.19</formula>
    </cfRule>
    <cfRule type="cellIs" dxfId="13" priority="12" operator="equal">
      <formula>0.2</formula>
    </cfRule>
    <cfRule type="cellIs" dxfId="12" priority="13" operator="greaterThan">
      <formula>0.2</formula>
    </cfRule>
    <cfRule type="cellIs" dxfId="11" priority="14" operator="equal">
      <formula>-0.2</formula>
    </cfRule>
    <cfRule type="cellIs" dxfId="10" priority="15" operator="lessThan">
      <formula>-0.2</formula>
    </cfRule>
  </conditionalFormatting>
  <conditionalFormatting sqref="K39:K65">
    <cfRule type="cellIs" dxfId="9" priority="6" operator="between">
      <formula>-0.19</formula>
      <formula>0.19</formula>
    </cfRule>
    <cfRule type="cellIs" dxfId="8" priority="7" operator="equal">
      <formula>0.2</formula>
    </cfRule>
    <cfRule type="cellIs" dxfId="7" priority="8" operator="greaterThan">
      <formula>0.2</formula>
    </cfRule>
    <cfRule type="cellIs" dxfId="6" priority="9" operator="equal">
      <formula>-0.2</formula>
    </cfRule>
    <cfRule type="cellIs" dxfId="5" priority="10" operator="lessThan">
      <formula>-0.2</formula>
    </cfRule>
  </conditionalFormatting>
  <conditionalFormatting sqref="K39:K65">
    <cfRule type="cellIs" dxfId="4" priority="1" operator="between">
      <formula>-0.19</formula>
      <formula>0.19</formula>
    </cfRule>
    <cfRule type="cellIs" dxfId="3" priority="2" operator="equal">
      <formula>0.2</formula>
    </cfRule>
    <cfRule type="cellIs" dxfId="2" priority="3" operator="greaterThan">
      <formula>0.2</formula>
    </cfRule>
    <cfRule type="cellIs" dxfId="1" priority="4" operator="equal">
      <formula>-0.2</formula>
    </cfRule>
    <cfRule type="cellIs" dxfId="0" priority="5" operator="lessThan">
      <formula>-0.2</formula>
    </cfRule>
  </conditionalFormatting>
  <printOptions horizontalCentered="1"/>
  <pageMargins left="0.74803149606299213" right="0.35433070866141736" top="0.62992125984251968" bottom="0.51181102362204722" header="0.51181102362204722" footer="0.51181102362204722"/>
  <pageSetup paperSize="9"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вытеснение 1</vt:lpstr>
      <vt:lpstr>вытеснение 2</vt:lpstr>
      <vt:lpstr>Лист1</vt:lpstr>
      <vt:lpstr>'вытеснение 1'!Область_печати</vt:lpstr>
      <vt:lpstr>'вытеснение 2'!Область_печати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2021-07-24T04:59:34Z</dcterms:modified>
</cp:coreProperties>
</file>