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gjinkun\Documents\Hove\"/>
    </mc:Choice>
  </mc:AlternateContent>
  <bookViews>
    <workbookView xWindow="0" yWindow="0" windowWidth="25770" windowHeight="10410" activeTab="6"/>
  </bookViews>
  <sheets>
    <sheet name="Sheet6" sheetId="6" r:id="rId1"/>
    <sheet name="Baidu-Flex-2" sheetId="5" r:id="rId2"/>
    <sheet name="Baidu-Flex-0" sheetId="3" r:id="rId3"/>
    <sheet name="Baidu-Base-3" sheetId="4" r:id="rId4"/>
    <sheet name="Sheet9" sheetId="9" r:id="rId5"/>
    <sheet name="Sheet8" sheetId="8" r:id="rId6"/>
    <sheet name="Sheet11" sheetId="11" r:id="rId7"/>
    <sheet name="Sheet10" sheetId="10" r:id="rId8"/>
    <sheet name="K40" sheetId="1" r:id="rId9"/>
  </sheets>
  <definedNames>
    <definedName name="_xlnm._FilterDatabase" localSheetId="5" hidden="1">Sheet8!$A$1:$I$302</definedName>
    <definedName name="base_02_662" localSheetId="3">'Baidu-Base-3'!$A$1:$G$44</definedName>
    <definedName name="base32_prof_blog_0" localSheetId="6">Sheet11!$A$1:$I$106</definedName>
    <definedName name="base64_prof_log_0" localSheetId="4">Sheet9!$A$1:$I$106</definedName>
    <definedName name="flex_0_12879" localSheetId="2">'Baidu-Flex-0'!$A$1:$G$25</definedName>
    <definedName name="flex_2_30737" localSheetId="1">'Baidu-Flex-2'!$A$1:$G$20</definedName>
    <definedName name="flex_64_32_prof_2_2140" localSheetId="0">Sheet6!$A$1:$G$23</definedName>
    <definedName name="flex_prof_blog_0" localSheetId="7">Sheet10!$A$1:$I$314</definedName>
    <definedName name="flex_prof_log" localSheetId="5">Sheet8!$A$1:$I$302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B35" i="1"/>
  <c r="I34" i="1"/>
  <c r="G34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G33" i="1"/>
  <c r="I33" i="1"/>
  <c r="G32" i="1"/>
  <c r="I32" i="1"/>
  <c r="I31" i="1"/>
  <c r="G31" i="1"/>
  <c r="I30" i="1"/>
  <c r="G30" i="1"/>
  <c r="I29" i="1"/>
  <c r="G29" i="1"/>
  <c r="I28" i="1"/>
  <c r="G28" i="1"/>
  <c r="I27" i="1"/>
  <c r="G27" i="1"/>
  <c r="I25" i="6"/>
  <c r="I24" i="6"/>
  <c r="H24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H20" i="6"/>
  <c r="H21" i="6"/>
  <c r="H22" i="6"/>
  <c r="H23" i="6"/>
  <c r="H9" i="6"/>
  <c r="H10" i="6"/>
  <c r="H11" i="6"/>
  <c r="H12" i="6"/>
  <c r="H13" i="6"/>
  <c r="H14" i="6"/>
  <c r="H15" i="6"/>
  <c r="H16" i="6"/>
  <c r="H17" i="6"/>
  <c r="H18" i="6"/>
  <c r="H19" i="6"/>
  <c r="H8" i="6"/>
  <c r="H7" i="6"/>
  <c r="I6" i="6"/>
  <c r="H6" i="6"/>
  <c r="I5" i="6"/>
  <c r="H5" i="6"/>
  <c r="I4" i="6"/>
  <c r="H4" i="6"/>
  <c r="I3" i="6"/>
  <c r="H3" i="6"/>
  <c r="I2" i="6"/>
  <c r="H2" i="6"/>
  <c r="I22" i="5"/>
  <c r="H22" i="5"/>
  <c r="I21" i="5"/>
  <c r="H21" i="5"/>
  <c r="I11" i="5"/>
  <c r="I12" i="5"/>
  <c r="I13" i="5"/>
  <c r="I14" i="5"/>
  <c r="I15" i="5"/>
  <c r="I16" i="5"/>
  <c r="I17" i="5"/>
  <c r="I18" i="5"/>
  <c r="I19" i="5"/>
  <c r="I20" i="5"/>
  <c r="H11" i="5"/>
  <c r="H12" i="5"/>
  <c r="H13" i="5"/>
  <c r="H14" i="5"/>
  <c r="H15" i="5"/>
  <c r="H16" i="5"/>
  <c r="H17" i="5"/>
  <c r="H18" i="5"/>
  <c r="H19" i="5"/>
  <c r="H20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H47" i="4"/>
  <c r="H28" i="3"/>
  <c r="H46" i="4"/>
  <c r="I46" i="4"/>
  <c r="I45" i="4"/>
  <c r="H45" i="4"/>
  <c r="I43" i="4"/>
  <c r="I4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" i="4"/>
  <c r="H43" i="4"/>
  <c r="H4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I27" i="3"/>
  <c r="I26" i="3"/>
  <c r="H27" i="3"/>
  <c r="H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1"/>
  <c r="I3" i="1"/>
  <c r="I2" i="1"/>
  <c r="G2" i="1"/>
  <c r="I13" i="1"/>
  <c r="I12" i="1"/>
  <c r="G13" i="1"/>
  <c r="G12" i="1"/>
  <c r="I17" i="1"/>
  <c r="I16" i="1"/>
  <c r="I15" i="1"/>
  <c r="I14" i="1"/>
  <c r="G14" i="1"/>
  <c r="G15" i="1"/>
  <c r="G16" i="1"/>
  <c r="I5" i="1"/>
  <c r="I6" i="1"/>
  <c r="I4" i="1"/>
  <c r="G17" i="1"/>
  <c r="B8" i="1"/>
  <c r="I8" i="1" s="1"/>
  <c r="G8" i="1"/>
  <c r="G5" i="1"/>
  <c r="G6" i="1"/>
  <c r="G7" i="1"/>
  <c r="G4" i="1"/>
  <c r="B7" i="1"/>
  <c r="I7" i="1" s="1"/>
</calcChain>
</file>

<file path=xl/connections.xml><?xml version="1.0" encoding="utf-8"?>
<connections xmlns="http://schemas.openxmlformats.org/spreadsheetml/2006/main">
  <connection id="1" name="base-02-662" type="6" refreshedVersion="6" background="1" saveData="1">
    <textPr codePage="936" sourceFile="D:\BaiduData\base-02-662.csv" comma="1">
      <textFields count="7">
        <textField/>
        <textField/>
        <textField/>
        <textField/>
        <textField/>
        <textField/>
        <textField/>
      </textFields>
    </textPr>
  </connection>
  <connection id="2" name="base32-prof-blog-0" type="6" refreshedVersion="6" background="1" saveData="1">
    <textPr codePage="936" sourceFile="D:\BaiduData\GPU-u\base32-prof-blog-0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se64-prof-log-0" type="6" refreshedVersion="6" background="1" saveData="1">
    <textPr codePage="936" sourceFile="D:\myata\base64-prof-log-0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lex-0-12879" type="6" refreshedVersion="6" background="1" saveData="1">
    <textPr sourceFile="D:\BaiduData\flex-0-12879.csv" comma="1">
      <textFields count="7">
        <textField/>
        <textField/>
        <textField/>
        <textField/>
        <textField/>
        <textField/>
        <textField/>
      </textFields>
    </textPr>
  </connection>
  <connection id="5" name="flex-2-30737" type="6" refreshedVersion="6" background="1" saveData="1">
    <textPr codePage="936" sourceFile="D:\BaiduData\flex-2-30737.csv" comma="1">
      <textFields count="7">
        <textField/>
        <textField/>
        <textField/>
        <textField/>
        <textField/>
        <textField/>
        <textField/>
      </textFields>
    </textPr>
  </connection>
  <connection id="6" name="flex-64-32-prof-2-2140" type="6" refreshedVersion="6" background="1" saveData="1">
    <textPr codePage="936" sourceFile="D:\BaiduData\flex-64-32-prof-2-2140.csv" comma="1">
      <textFields count="7">
        <textField/>
        <textField/>
        <textField/>
        <textField/>
        <textField/>
        <textField/>
        <textField/>
      </textFields>
    </textPr>
  </connection>
  <connection id="7" name="flex-prof-blog-0" type="6" refreshedVersion="6" background="1" saveData="1">
    <textPr codePage="936" sourceFile="D:\BaiduData\GPU-u\flex-prof-blog-0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flex-prof-log" type="6" refreshedVersion="6" background="1" saveData="1">
    <textPr codePage="936" sourceFile="D:\myata\flex-prof-log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<sst xmlns="http://schemas.openxmlformats.org/spreadsheetml/2006/main" count="2032" uniqueCount="91">
  <si>
    <t>Iteration Time</t>
  </si>
  <si>
    <t>GPU Memory</t>
  </si>
  <si>
    <t>Total</t>
  </si>
  <si>
    <t>BaseLine</t>
  </si>
  <si>
    <t>64 8 2</t>
  </si>
  <si>
    <t>64 64</t>
  </si>
  <si>
    <t>miniBatch</t>
  </si>
  <si>
    <t>Throughput</t>
  </si>
  <si>
    <t>4 1</t>
  </si>
  <si>
    <t>4 4</t>
  </si>
  <si>
    <t>16 4</t>
  </si>
  <si>
    <t>8 2</t>
  </si>
  <si>
    <t>8 8</t>
  </si>
  <si>
    <t>32 8</t>
  </si>
  <si>
    <t>64 8</t>
  </si>
  <si>
    <t>Name</t>
  </si>
  <si>
    <t>Registers/Thread</t>
  </si>
  <si>
    <t>Static Shared Memory</t>
  </si>
  <si>
    <t>Achieved Occupancy</t>
  </si>
  <si>
    <t>Invocations</t>
  </si>
  <si>
    <t>Avg. Duration(ns)</t>
  </si>
  <si>
    <t>Avg. Dynamic Shared Memory</t>
  </si>
  <si>
    <t>_ZN2at6native18elementwise_kernelILi128ELi4EZNS0_16gpu_unary_kernelIZNS0_17gpu_binary_kernelIZNS0_15add_kernel_implIlEEvRNS_14TensorIteratorEN3c106ScalarEEUlllE_EEvS6_RKT_EUllE0_EEvS6_SC_EUliE0_EEviT1_</t>
  </si>
  <si>
    <t>_ZN2at6native18elementwise_kernelILi512ELi1EZNS0_16gpu_unary_kernelIZNS0_17gpu_binary_kernelIZNS0_15mul_kernel_implIfEEvRNS_14TensorIteratorEEUlffE_EEvS6_RKT_EUlfE0_EEvS6_SA_EUliE_EEviT1_</t>
  </si>
  <si>
    <t>_ZN2at6native18elementwise_kernelILi512ELi1EZNS0_17gpu_binary_kernelIZNS0_15add_kernel_implIfEEvRNS_14TensorIteratorEN3c106ScalarEEUlffE_EEvS5_RKT_EUliE_EEviT1_</t>
  </si>
  <si>
    <t>_ZN2at6native18elementwise_kernelILi512ELi1EZNS0_17gpu_binary_kernelIZNS0_21threshold_kernel_implIfEEvRNS_14TensorIteratorET_S6_EUlffE_EEvS5_RKS6_EUliE_EEviT1_</t>
  </si>
  <si>
    <t>cudnn::maxwell::gemm::computeBOffsetsKernel(cudnn::maxwell::gemm::ComputeBOffsetsParams)</t>
  </si>
  <si>
    <t>cudnn::maxwell::gemm::computeOffsetsKernel(cudnn::maxwell::gemm::ComputeOffsetsParams)</t>
  </si>
  <si>
    <t>cudnn::maxwell::gemm::computeWgradOffsetsKernel(cudnn::maxwell::gemm::ComputeOffsetsParams)</t>
  </si>
  <si>
    <t>maxwell_scudnn_128x64_relu_small_nn</t>
  </si>
  <si>
    <t>maxwell_scudnn_128x64_stridedB_splitK_large_nn</t>
  </si>
  <si>
    <t>maxwell_scudnn_winograd_128x128_ldg1_ldg4_tile148n_nt</t>
  </si>
  <si>
    <t>maxwell_sgemm_128x64_nt</t>
  </si>
  <si>
    <t>void MaxPoolBackward&lt;float, float&gt;(int, float const *, long const *, int, int, int, int, int, int, int, int, int, int, int, int, int, int, float*)</t>
  </si>
  <si>
    <t>void MaxPoolForward&lt;float, float&gt;(int, float const *, int, int, int, int, int, int, int, int, int, int, int, int, int, int, float*, long*)</t>
  </si>
  <si>
    <t>void calc_bias_diff&lt;int=2, float, float, int=128, int=0&gt;(cudnnTensorStruct, float const *, cudnnTensorStruct, float*, float, float, int)</t>
  </si>
  <si>
    <t>void cudnn::detail::bn_bw_1C11_kernel_new&lt;float, float, float2, int=512, bool=1, int=1&gt;(float, cudnn::detail::bn_bw_1C11_kernel_new&lt;float, float, float2, int=512, bool=1, int=1&gt;, cudnn::detail::bn_bw_1C11_kernel_new&lt;float, float, float2, int=512, bool=1, int=1&gt;, cudnn::detail::bn_bw_1C11_kernel_new&lt;float, float, float2, int=512, bool=1, int=1&gt;, cudnnTensorStruct, float const *, float, float const , float, cudnnTensorStruct*, cudnn::detail::bn_bw_1C11_kernel_new&lt;float, float, float2, int=512, bool=1, int=1&gt; const *, cudnn::detail::bn_bw_1C11_kernel_new&lt;float, float, float2, int=512, bool=1, int=1&gt;*, cudnn::detail::bn_bw_1C11_kernel_new&lt;flo</t>
  </si>
  <si>
    <t>void cudnn::detail::bn_bw_1C11_singleread&lt;float, int=512, bool=1, int=1, int=2, int=14&gt;(float, float, float, float, cudnnTensorStruct, float const *, cudnn::detail::bn_bw_1C11_singleread&lt;float, int=512, bool=1, int=1, int=2, int=14&gt;, float const , cudnn::detail::bn_bw_1C11_singleread&lt;float, int=512, bool=1, int=1, int=2, int=14&gt;, cudnnTensorStruct*, float const *, float*, float const *, float const , float const , float, cudnn::reduced_divisor, int, float*, cudnn::detail::bnBwPersistentState*, int, float, float, float, int, float, cudnnStatus_t*, bool)</t>
  </si>
  <si>
    <t>void cudnn::detail::bn_fw_tr_1C11_kernel_NCHW&lt;float, float, int=512, bool=1, int=1&gt;(cudnnTensorStruct, float const *, cudnn::detail::bn_fw_tr_1C11_kernel_NCHW&lt;float, float, int=512, bool=1, int=1&gt;, cudnnTensorStruct*, float const *, float const , cudnnTensorStruct*, cudnnTensorStruct*, cudnnTensorStruct**, float const *, float const *, float const *, cudnnTensorStruct*, cudnnTensorStruct*)</t>
  </si>
  <si>
    <t>void cudnn::detail::bn_fw_tr_1C11_singleread&lt;float, int=512, bool=1, int=1, int=2, int=20&gt;(cudnnTensorStruct, float const *, cudnn::detail::bn_fw_tr_1C11_singleread&lt;float, int=512, bool=1, int=1, int=2, int=20&gt;,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</si>
  <si>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cudnn::winograd::generateWinogradTilesKernel&lt;int=0, float, float&gt;(cudnn::winograd::GenerateWinogradTilesParams&lt;float, float&gt;)</t>
  </si>
  <si>
    <t>void cudnn::winograd_nonfused::winogradWgradData4x4&lt;float, float&gt;(cudnn::winograd_nonfused::WinogradDataParams&lt;float, float&gt;)</t>
  </si>
  <si>
    <t>void cudnn::winograd_nonfused::winogradWgradDelta4x4&lt;float, float&gt;(cudnn::winograd_nonfused::WinogradDeltaParams&lt;float, float&gt;)</t>
  </si>
  <si>
    <t>void cudnn::winograd_nonfused::winogradWgradOutput4x4&lt;float, float&gt;(cudnn::winograd_nonfused::WinogradWgradOutputParams&lt;float, float&gt;)</t>
  </si>
  <si>
    <t>void op_generic_tensor_kernel&lt;int=2, float, float, float, int=256, cudnnGenericOp_t=0, cudnnNanPropagation_t=0, cudnnDimOrder_t=0, int=0&gt;(cudnnTensorStruct, float*, cudnnTensorStruct, float const *, cudnnTensorStruct, float const *, float, float, float, float, dimArray, reducedDivisorArray, bool)</t>
  </si>
  <si>
    <t>void scalePackedTensor_kernel&lt;float, float&gt;(cudnnTensor4dStruct, float*, float)</t>
  </si>
  <si>
    <t>Total-Duration</t>
  </si>
  <si>
    <t>Total-Occupancy</t>
  </si>
  <si>
    <t>void kernelPointwiseApply1&lt;TensorFillOp&lt;float&gt;, float, unsigned int, int=1&gt;(OffsetInfo&lt;TensorFillOp&lt;float&gt;, float, unsigned int&gt;, float, float)</t>
  </si>
  <si>
    <t>void cunn_ClassNLLCriterion_updateGradInput_kernel&lt;float&gt;(float*, float*, long*, float*, float*, int, int, int, int, long)</t>
  </si>
  <si>
    <t>void cunn_ClassNLLCriterion_updateOutput_kernel&lt;float, float&gt;(float*, float*, float*, long*, float*, int, int, int, int, long)</t>
  </si>
  <si>
    <t>_ZN2at4cuda74_GLOBAL__N__50_tmpxft_00008ae4_00000000_9_Copy_compute_70_cpp1_ii_dd3fb9a321kernelPointwiseApply2IZN74_GLOBAL__N__50_tmpxft_00008ae4_00000000_9_Copy_compute_70_cpp1_ii_dd3fb9a36CopyOpIffE5applyERNS_6TensorERKS6_EUlRfRKfE_ffjLi1ELi2ELi1EEEvNS0_6detail10TensorInfoIT0_T2_EENSF_IT1_SH_EESH_T_</t>
  </si>
  <si>
    <t>void at::native::_GLOBAL__N__53_tmpxft_0000019c_00000000_9_SoftMax_compute_70_cpp1_ii_a3310042::cunn_SoftMaxBackward&lt;int=2, float, float, float, at::native::_GLOBAL__N__53_tmpxft_0000019c_00000000_9_SoftMax_compute_70_cpp1_ii_a3310042::LogSoftMaxBackwardEpilogue&gt;(float*, float*, float, int)</t>
  </si>
  <si>
    <t>void at::native::_GLOBAL__N__53_tmpxft_0000019c_00000000_9_SoftMax_compute_70_cpp1_ii_a3310042::cunn_SoftMaxForward&lt;int=2, float, float, float, at::native::_GLOBAL__N__53_tmpxft_0000019c_00000000_9_SoftMax_compute_70_cpp1_ii_a3310042::LogSoftMaxForwardEpilogue&gt;(float*, float*, int)</t>
  </si>
  <si>
    <t>_ZN2at6native13reduce_kernelILi512ENS0_8ReduceOpIfNS0_14func_wrapper_tIfZNS0_15sum_kernel_implIfffEEvRNS_14TensorIteratorEEUlffE_EEjfLi4EEEEEvT0_</t>
  </si>
  <si>
    <t>void AvePoolForward&lt;float, float, bool=1&gt;(int, float const *, int, int, int, int, int, int, int, int, int, int, int, int, float*)</t>
  </si>
  <si>
    <t>void AvePoolBackward&lt;float, float, bool=1&gt;(int, float const *, int, int, int, int, int, int, int, int, int, int, int, int, float*)</t>
  </si>
  <si>
    <t>void cudnn::detail::bn_fw_tr_1C11_singleread&lt;float, int=512, bool=1, int=1, int=2, int=10&gt;(cudnnTensorStruct, float const *, cudnn::detail::bn_fw_tr_1C11_singleread&lt;float, int=512, bool=1, int=1, int=2, int=10&gt;,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</si>
  <si>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int=7&gt;(float, float, float, float, cudnnTensorStruct, float const *, cudnn::detail::bn_bw_1C11_singleread&lt;float, int=512, bool=1, int=1, int=2, int=7&gt;, float const , cudnn::detail::bn_bw_1C11_singleread&lt;float, int=512, bool=1, int=1, int=2, int=7&gt;, cudnnTensorStruct*, float const *, float*, float const *, float const , float const , float, cudnn::reduced_divisor, int, float*, cudnn::detail::bnBwPersistentState*, int, float, float, float, int, float, cudnnStatus_t*, bool)</t>
  </si>
  <si>
    <t>void cudnn::winograd_nonfused::winogradForwardFilter4x4&lt;float, float&gt;(cudnn::winograd_nonfused::WinogradFilterParams&lt;float, float&gt;)</t>
  </si>
  <si>
    <t>void cudnn::winograd_nonfused::winogradForwardOutput4x4&lt;float, float&gt;(cudnn::winograd_nonfused::WinogradOutputParams&lt;float, float&gt;)</t>
  </si>
  <si>
    <t>void cudnn::winograd_nonfused::winogradForwardData4x4&lt;float, float&gt;(cudnn::winograd_nonfused::WinogradDataParams&lt;float, float&gt;)</t>
  </si>
  <si>
    <t>sgemm_32x32x32_NN_vec</t>
  </si>
  <si>
    <t>sgemm_128x128x8_TN_vec</t>
  </si>
  <si>
    <t>sgemm_32x32x32_NT_vec</t>
  </si>
  <si>
    <t>maxwell_scudnn_winograd_128x128_ldg1_ldg4_tile418n_nt</t>
  </si>
  <si>
    <t>maxwell_sgemm_128x64_nn</t>
  </si>
  <si>
    <t>maxwell_sgemm_128x128_nt</t>
  </si>
  <si>
    <t>maxwell_scudnn_128x128_stridedB_splitK_large_nn</t>
  </si>
  <si>
    <t>void cudnn::detail::bn_fw_tr_1C11_singleread&lt;float, int=512, bool=1, int=1, int=2, int=0&gt;(cudnnTensorStruct, float const *, cudnn::detail::bn_fw_tr_1C11_singleread&lt;float, int=512, bool=1, int=1, int=2, int=0&gt;,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</si>
  <si>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int=0&gt;(float, float, float, float, cudnnTensorStruct, float const *, cudnn::detail::bn_bw_1C11_singleread&lt;float, int=512, bool=1, int=1, int=2, int=0&gt;, float const , cudnn::detail::bn_bw_1C11_singleread&lt;float, int=512, bool=1, int=1, int=2, int=0&gt;, cudnnTensorStruct*, float const *, float*, float const *, float const , float const , float, cudnn::reduced_divisor, int, float*, cudnn::detail::bnBwPersistentState*, int, float, float, float, int, float, cudnnStatus_t*, bool)</t>
  </si>
  <si>
    <t>maxwell_scudnn_winograd_128x128_ldg1_ldg4_tile228n_nt</t>
  </si>
  <si>
    <t>128 8</t>
  </si>
  <si>
    <t>128 16</t>
  </si>
  <si>
    <t>128 32</t>
  </si>
  <si>
    <t>128 32 2</t>
  </si>
  <si>
    <t>#</t>
  </si>
  <si>
    <t>gpu</t>
  </si>
  <si>
    <t>pid</t>
  </si>
  <si>
    <t>type</t>
  </si>
  <si>
    <t>sm</t>
  </si>
  <si>
    <t>mem</t>
  </si>
  <si>
    <t>enc</t>
  </si>
  <si>
    <t>dec</t>
  </si>
  <si>
    <t>command</t>
  </si>
  <si>
    <t>Idx</t>
  </si>
  <si>
    <t>C/G</t>
  </si>
  <si>
    <t>%</t>
  </si>
  <si>
    <t>name</t>
  </si>
  <si>
    <t>C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</si>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</sst>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Sheet9!$E$1:$E$100</c:f>
              <c:numCache>
                <c:formatCode>General</c:formatCode>
                <c:ptCount val="100"/>
                <c:pt idx="0">
                  <c:v>13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44</c:v>
                </c:pt>
                <c:pt idx="12">
                  <c:v>98</c:v>
                </c:pt>
                <c:pt idx="13">
                  <c:v>74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24</c:v>
                </c:pt>
                <c:pt idx="26">
                  <c:v>83</c:v>
                </c:pt>
                <c:pt idx="27">
                  <c:v>89</c:v>
                </c:pt>
                <c:pt idx="28">
                  <c:v>36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38</c:v>
                </c:pt>
                <c:pt idx="40">
                  <c:v>98</c:v>
                </c:pt>
                <c:pt idx="41">
                  <c:v>99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56</c:v>
                </c:pt>
                <c:pt idx="54">
                  <c:v>98</c:v>
                </c:pt>
                <c:pt idx="55">
                  <c:v>61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30</c:v>
                </c:pt>
                <c:pt idx="68">
                  <c:v>95</c:v>
                </c:pt>
                <c:pt idx="69">
                  <c:v>84</c:v>
                </c:pt>
                <c:pt idx="70">
                  <c:v>27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0</c:v>
                </c:pt>
                <c:pt idx="81">
                  <c:v>38</c:v>
                </c:pt>
                <c:pt idx="82">
                  <c:v>88</c:v>
                </c:pt>
                <c:pt idx="83">
                  <c:v>77</c:v>
                </c:pt>
                <c:pt idx="84">
                  <c:v>25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0</c:v>
                </c:pt>
                <c:pt idx="95">
                  <c:v>85</c:v>
                </c:pt>
                <c:pt idx="96">
                  <c:v>99</c:v>
                </c:pt>
                <c:pt idx="97">
                  <c:v>38</c:v>
                </c:pt>
                <c:pt idx="98">
                  <c:v>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3-4941-8D6A-E73477E8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20400"/>
        <c:axId val="332021232"/>
      </c:scatterChart>
      <c:valAx>
        <c:axId val="3320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1232"/>
        <c:crosses val="autoZero"/>
        <c:crossBetween val="midCat"/>
      </c:valAx>
      <c:valAx>
        <c:axId val="332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Sheet8!$A$101:$A$200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Sheet8!$E$101:$E$200</c:f>
              <c:numCache>
                <c:formatCode>General</c:formatCode>
                <c:ptCount val="100"/>
                <c:pt idx="0">
                  <c:v>43</c:v>
                </c:pt>
                <c:pt idx="1">
                  <c:v>79</c:v>
                </c:pt>
                <c:pt idx="2">
                  <c:v>56</c:v>
                </c:pt>
                <c:pt idx="3">
                  <c:v>67</c:v>
                </c:pt>
                <c:pt idx="4">
                  <c:v>60</c:v>
                </c:pt>
                <c:pt idx="5">
                  <c:v>68</c:v>
                </c:pt>
                <c:pt idx="6">
                  <c:v>65</c:v>
                </c:pt>
                <c:pt idx="7">
                  <c:v>58</c:v>
                </c:pt>
                <c:pt idx="8">
                  <c:v>61</c:v>
                </c:pt>
                <c:pt idx="9">
                  <c:v>48</c:v>
                </c:pt>
                <c:pt idx="10">
                  <c:v>67</c:v>
                </c:pt>
                <c:pt idx="11">
                  <c:v>51</c:v>
                </c:pt>
                <c:pt idx="12">
                  <c:v>75</c:v>
                </c:pt>
                <c:pt idx="13">
                  <c:v>55</c:v>
                </c:pt>
                <c:pt idx="14">
                  <c:v>74</c:v>
                </c:pt>
                <c:pt idx="15">
                  <c:v>61</c:v>
                </c:pt>
                <c:pt idx="16">
                  <c:v>64</c:v>
                </c:pt>
                <c:pt idx="17">
                  <c:v>70</c:v>
                </c:pt>
                <c:pt idx="18">
                  <c:v>56</c:v>
                </c:pt>
                <c:pt idx="19">
                  <c:v>66</c:v>
                </c:pt>
                <c:pt idx="20">
                  <c:v>51</c:v>
                </c:pt>
                <c:pt idx="21">
                  <c:v>63</c:v>
                </c:pt>
                <c:pt idx="22">
                  <c:v>51</c:v>
                </c:pt>
                <c:pt idx="23">
                  <c:v>68</c:v>
                </c:pt>
                <c:pt idx="24">
                  <c:v>60</c:v>
                </c:pt>
                <c:pt idx="25">
                  <c:v>73</c:v>
                </c:pt>
                <c:pt idx="26">
                  <c:v>64</c:v>
                </c:pt>
                <c:pt idx="27">
                  <c:v>58</c:v>
                </c:pt>
                <c:pt idx="28">
                  <c:v>61</c:v>
                </c:pt>
                <c:pt idx="29">
                  <c:v>54</c:v>
                </c:pt>
                <c:pt idx="30">
                  <c:v>64</c:v>
                </c:pt>
                <c:pt idx="31">
                  <c:v>54</c:v>
                </c:pt>
                <c:pt idx="32">
                  <c:v>67</c:v>
                </c:pt>
                <c:pt idx="33">
                  <c:v>59</c:v>
                </c:pt>
                <c:pt idx="34">
                  <c:v>73</c:v>
                </c:pt>
                <c:pt idx="35">
                  <c:v>64</c:v>
                </c:pt>
                <c:pt idx="36">
                  <c:v>67</c:v>
                </c:pt>
                <c:pt idx="37">
                  <c:v>66</c:v>
                </c:pt>
                <c:pt idx="38">
                  <c:v>62</c:v>
                </c:pt>
                <c:pt idx="39">
                  <c:v>45</c:v>
                </c:pt>
                <c:pt idx="40">
                  <c:v>78</c:v>
                </c:pt>
                <c:pt idx="41">
                  <c:v>54</c:v>
                </c:pt>
                <c:pt idx="42">
                  <c:v>64</c:v>
                </c:pt>
                <c:pt idx="43">
                  <c:v>66</c:v>
                </c:pt>
                <c:pt idx="44">
                  <c:v>61</c:v>
                </c:pt>
                <c:pt idx="45">
                  <c:v>74</c:v>
                </c:pt>
                <c:pt idx="46">
                  <c:v>44</c:v>
                </c:pt>
                <c:pt idx="47">
                  <c:v>88</c:v>
                </c:pt>
                <c:pt idx="48">
                  <c:v>54</c:v>
                </c:pt>
                <c:pt idx="49">
                  <c:v>82</c:v>
                </c:pt>
                <c:pt idx="50">
                  <c:v>53</c:v>
                </c:pt>
                <c:pt idx="51">
                  <c:v>79</c:v>
                </c:pt>
                <c:pt idx="52">
                  <c:v>54</c:v>
                </c:pt>
                <c:pt idx="53">
                  <c:v>73</c:v>
                </c:pt>
                <c:pt idx="54">
                  <c:v>57</c:v>
                </c:pt>
                <c:pt idx="55">
                  <c:v>66</c:v>
                </c:pt>
                <c:pt idx="56">
                  <c:v>68</c:v>
                </c:pt>
                <c:pt idx="57">
                  <c:v>59</c:v>
                </c:pt>
                <c:pt idx="58">
                  <c:v>63</c:v>
                </c:pt>
                <c:pt idx="59">
                  <c:v>43</c:v>
                </c:pt>
                <c:pt idx="60">
                  <c:v>83</c:v>
                </c:pt>
                <c:pt idx="61">
                  <c:v>57</c:v>
                </c:pt>
                <c:pt idx="62">
                  <c:v>73</c:v>
                </c:pt>
                <c:pt idx="63">
                  <c:v>58</c:v>
                </c:pt>
                <c:pt idx="64">
                  <c:v>70</c:v>
                </c:pt>
                <c:pt idx="65">
                  <c:v>62</c:v>
                </c:pt>
                <c:pt idx="66">
                  <c:v>60</c:v>
                </c:pt>
                <c:pt idx="67">
                  <c:v>68</c:v>
                </c:pt>
                <c:pt idx="68">
                  <c:v>45</c:v>
                </c:pt>
                <c:pt idx="69">
                  <c:v>62</c:v>
                </c:pt>
                <c:pt idx="70">
                  <c:v>50</c:v>
                </c:pt>
                <c:pt idx="71">
                  <c:v>69</c:v>
                </c:pt>
                <c:pt idx="72">
                  <c:v>51</c:v>
                </c:pt>
                <c:pt idx="73">
                  <c:v>74</c:v>
                </c:pt>
                <c:pt idx="74">
                  <c:v>67</c:v>
                </c:pt>
                <c:pt idx="75">
                  <c:v>72</c:v>
                </c:pt>
                <c:pt idx="76">
                  <c:v>63</c:v>
                </c:pt>
                <c:pt idx="77">
                  <c:v>66</c:v>
                </c:pt>
                <c:pt idx="78">
                  <c:v>67</c:v>
                </c:pt>
                <c:pt idx="79">
                  <c:v>56</c:v>
                </c:pt>
                <c:pt idx="80">
                  <c:v>65</c:v>
                </c:pt>
                <c:pt idx="81">
                  <c:v>55</c:v>
                </c:pt>
                <c:pt idx="82">
                  <c:v>64</c:v>
                </c:pt>
                <c:pt idx="83">
                  <c:v>55</c:v>
                </c:pt>
                <c:pt idx="84">
                  <c:v>61</c:v>
                </c:pt>
                <c:pt idx="85">
                  <c:v>56</c:v>
                </c:pt>
                <c:pt idx="86">
                  <c:v>67</c:v>
                </c:pt>
                <c:pt idx="87">
                  <c:v>60</c:v>
                </c:pt>
                <c:pt idx="88">
                  <c:v>70</c:v>
                </c:pt>
                <c:pt idx="89">
                  <c:v>57</c:v>
                </c:pt>
                <c:pt idx="90">
                  <c:v>54</c:v>
                </c:pt>
                <c:pt idx="91">
                  <c:v>63</c:v>
                </c:pt>
                <c:pt idx="92">
                  <c:v>53</c:v>
                </c:pt>
                <c:pt idx="93">
                  <c:v>63</c:v>
                </c:pt>
                <c:pt idx="94">
                  <c:v>58</c:v>
                </c:pt>
                <c:pt idx="95">
                  <c:v>66</c:v>
                </c:pt>
                <c:pt idx="96">
                  <c:v>59</c:v>
                </c:pt>
                <c:pt idx="97">
                  <c:v>84</c:v>
                </c:pt>
                <c:pt idx="98">
                  <c:v>44</c:v>
                </c:pt>
                <c:pt idx="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F-41A0-A4E1-83993C69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63264"/>
        <c:axId val="331322992"/>
      </c:scatterChart>
      <c:valAx>
        <c:axId val="4476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2992"/>
        <c:crosses val="autoZero"/>
        <c:crossBetween val="midCat"/>
      </c:valAx>
      <c:valAx>
        <c:axId val="33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Sheet11!$E$1:$E$100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39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42</c:v>
                </c:pt>
                <c:pt idx="87">
                  <c:v>23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E-4198-83A2-51E9D83D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45216"/>
        <c:axId val="533244800"/>
      </c:scatterChart>
      <c:valAx>
        <c:axId val="5332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4800"/>
        <c:crosses val="autoZero"/>
        <c:crossBetween val="midCat"/>
      </c:valAx>
      <c:valAx>
        <c:axId val="533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Sheet10!$A$101:$A$200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Sheet10!$E$101:$E$200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7</c:v>
                </c:pt>
                <c:pt idx="30">
                  <c:v>17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13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14</c:v>
                </c:pt>
                <c:pt idx="57">
                  <c:v>12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7</c:v>
                </c:pt>
                <c:pt idx="74">
                  <c:v>15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12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9-92B3-9D03562F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20816"/>
        <c:axId val="332021648"/>
      </c:scatterChart>
      <c:valAx>
        <c:axId val="3320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1648"/>
        <c:crosses val="autoZero"/>
        <c:crossBetween val="midCat"/>
      </c:valAx>
      <c:valAx>
        <c:axId val="3320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86</xdr:row>
      <xdr:rowOff>85725</xdr:rowOff>
    </xdr:from>
    <xdr:to>
      <xdr:col>17</xdr:col>
      <xdr:colOff>238125</xdr:colOff>
      <xdr:row>100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188</xdr:row>
      <xdr:rowOff>85725</xdr:rowOff>
    </xdr:from>
    <xdr:to>
      <xdr:col>21</xdr:col>
      <xdr:colOff>28575</xdr:colOff>
      <xdr:row>202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87</xdr:row>
      <xdr:rowOff>85725</xdr:rowOff>
    </xdr:from>
    <xdr:to>
      <xdr:col>17</xdr:col>
      <xdr:colOff>323850</xdr:colOff>
      <xdr:row>101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191</xdr:row>
      <xdr:rowOff>85725</xdr:rowOff>
    </xdr:from>
    <xdr:to>
      <xdr:col>18</xdr:col>
      <xdr:colOff>200025</xdr:colOff>
      <xdr:row>205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ex-64-32-prof-2-2140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lex-2-30737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lex-0-12879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se-02-662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se64-prof-log-0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lex-prof-log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se32-prof-blog-0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lex-prof-blog-0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6" sqref="I26"/>
    </sheetView>
  </sheetViews>
  <sheetFormatPr defaultRowHeight="15" x14ac:dyDescent="0.25"/>
  <cols>
    <col min="1" max="1" width="81.140625" bestFit="1" customWidth="1"/>
    <col min="2" max="2" width="11.140625" bestFit="1" customWidth="1"/>
    <col min="3" max="3" width="16.5703125" bestFit="1" customWidth="1"/>
    <col min="4" max="4" width="16.28515625" bestFit="1" customWidth="1"/>
    <col min="5" max="5" width="20.5703125" bestFit="1" customWidth="1"/>
    <col min="6" max="6" width="27.85546875" bestFit="1" customWidth="1"/>
    <col min="7" max="7" width="19.42578125" bestFit="1" customWidth="1"/>
    <col min="8" max="8" width="11" bestFit="1" customWidth="1"/>
    <col min="9" max="9" width="12" bestFit="1" customWidth="1"/>
  </cols>
  <sheetData>
    <row r="1" spans="1:9" x14ac:dyDescent="0.25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5">
      <c r="A2" t="s">
        <v>22</v>
      </c>
      <c r="B2">
        <v>80</v>
      </c>
      <c r="C2">
        <v>4655</v>
      </c>
      <c r="D2">
        <v>18</v>
      </c>
      <c r="E2">
        <v>0</v>
      </c>
      <c r="F2">
        <v>0</v>
      </c>
      <c r="G2">
        <v>0.06</v>
      </c>
      <c r="H2">
        <f>B2*C2</f>
        <v>372400</v>
      </c>
      <c r="I2">
        <f>B2*C2*G2</f>
        <v>22344</v>
      </c>
    </row>
    <row r="3" spans="1:9" x14ac:dyDescent="0.25">
      <c r="A3" t="s">
        <v>23</v>
      </c>
      <c r="B3">
        <v>160</v>
      </c>
      <c r="C3">
        <v>32133</v>
      </c>
      <c r="D3">
        <v>8</v>
      </c>
      <c r="E3">
        <v>0</v>
      </c>
      <c r="F3">
        <v>0</v>
      </c>
      <c r="G3">
        <v>0.38100000000000001</v>
      </c>
      <c r="H3">
        <f t="shared" ref="H3:H23" si="0">B3*C3</f>
        <v>5141280</v>
      </c>
      <c r="I3">
        <f t="shared" ref="I3:I23" si="1">B3*C3*G3</f>
        <v>1958827.68</v>
      </c>
    </row>
    <row r="4" spans="1:9" x14ac:dyDescent="0.25">
      <c r="A4" t="s">
        <v>24</v>
      </c>
      <c r="B4">
        <v>800</v>
      </c>
      <c r="C4">
        <v>46817</v>
      </c>
      <c r="D4">
        <v>8</v>
      </c>
      <c r="E4">
        <v>0</v>
      </c>
      <c r="F4">
        <v>0</v>
      </c>
      <c r="G4">
        <v>0.38900000000000001</v>
      </c>
      <c r="H4">
        <f t="shared" si="0"/>
        <v>37453600</v>
      </c>
      <c r="I4">
        <f t="shared" si="1"/>
        <v>14569450.4</v>
      </c>
    </row>
    <row r="5" spans="1:9" x14ac:dyDescent="0.25">
      <c r="A5" t="s">
        <v>40</v>
      </c>
      <c r="B5">
        <v>40</v>
      </c>
      <c r="C5">
        <v>193601</v>
      </c>
      <c r="D5">
        <v>40</v>
      </c>
      <c r="E5">
        <v>8704</v>
      </c>
      <c r="F5">
        <v>0</v>
      </c>
      <c r="G5">
        <v>0.63300000000000001</v>
      </c>
      <c r="H5">
        <f t="shared" si="0"/>
        <v>7744040</v>
      </c>
      <c r="I5">
        <f t="shared" si="1"/>
        <v>4901977.32</v>
      </c>
    </row>
    <row r="6" spans="1:9" x14ac:dyDescent="0.25">
      <c r="A6" t="s">
        <v>57</v>
      </c>
      <c r="B6">
        <v>40</v>
      </c>
      <c r="C6">
        <v>231335</v>
      </c>
      <c r="D6">
        <v>59</v>
      </c>
      <c r="E6">
        <v>144</v>
      </c>
      <c r="F6">
        <v>6144</v>
      </c>
      <c r="G6">
        <v>0.48399999999999999</v>
      </c>
      <c r="H6">
        <f t="shared" si="0"/>
        <v>9253400</v>
      </c>
      <c r="I6">
        <f t="shared" si="1"/>
        <v>4478645.5999999996</v>
      </c>
    </row>
    <row r="7" spans="1:9" x14ac:dyDescent="0.25">
      <c r="A7" t="s">
        <v>35</v>
      </c>
      <c r="B7">
        <v>80</v>
      </c>
      <c r="C7">
        <v>268939</v>
      </c>
      <c r="D7">
        <v>12</v>
      </c>
      <c r="E7">
        <v>512</v>
      </c>
      <c r="F7">
        <v>0</v>
      </c>
      <c r="G7">
        <v>0.85299999999999998</v>
      </c>
      <c r="H7">
        <f t="shared" si="0"/>
        <v>21515120</v>
      </c>
      <c r="I7">
        <f t="shared" si="1"/>
        <v>18352397.359999999</v>
      </c>
    </row>
    <row r="8" spans="1:9" x14ac:dyDescent="0.25">
      <c r="A8" t="s">
        <v>58</v>
      </c>
      <c r="B8">
        <v>40</v>
      </c>
      <c r="C8">
        <v>309591</v>
      </c>
      <c r="D8">
        <v>56</v>
      </c>
      <c r="E8">
        <v>272</v>
      </c>
      <c r="F8">
        <v>24576</v>
      </c>
      <c r="G8">
        <v>0.48299999999999998</v>
      </c>
      <c r="H8">
        <f t="shared" si="0"/>
        <v>12383640</v>
      </c>
      <c r="I8">
        <f t="shared" si="1"/>
        <v>5981298.1200000001</v>
      </c>
    </row>
    <row r="9" spans="1:9" x14ac:dyDescent="0.25">
      <c r="A9" t="s">
        <v>59</v>
      </c>
      <c r="B9">
        <v>120</v>
      </c>
      <c r="C9">
        <v>329227</v>
      </c>
      <c r="D9">
        <v>32</v>
      </c>
      <c r="E9">
        <v>9216</v>
      </c>
      <c r="F9">
        <v>0</v>
      </c>
      <c r="G9">
        <v>0.89500000000000002</v>
      </c>
      <c r="H9">
        <f t="shared" si="0"/>
        <v>39507240</v>
      </c>
      <c r="I9">
        <f t="shared" si="1"/>
        <v>35358979.799999997</v>
      </c>
    </row>
    <row r="10" spans="1:9" x14ac:dyDescent="0.25">
      <c r="A10" t="s">
        <v>43</v>
      </c>
      <c r="B10">
        <v>80</v>
      </c>
      <c r="C10">
        <v>428901</v>
      </c>
      <c r="D10">
        <v>64</v>
      </c>
      <c r="E10">
        <v>9216</v>
      </c>
      <c r="F10">
        <v>0</v>
      </c>
      <c r="G10">
        <v>0.48599999999999999</v>
      </c>
      <c r="H10">
        <f t="shared" si="0"/>
        <v>34312080</v>
      </c>
      <c r="I10">
        <f t="shared" si="1"/>
        <v>16675670.879999999</v>
      </c>
    </row>
    <row r="11" spans="1:9" x14ac:dyDescent="0.25">
      <c r="A11" t="s">
        <v>25</v>
      </c>
      <c r="B11">
        <v>160</v>
      </c>
      <c r="C11">
        <v>464097</v>
      </c>
      <c r="D11">
        <v>8</v>
      </c>
      <c r="E11">
        <v>0</v>
      </c>
      <c r="F11">
        <v>0</v>
      </c>
      <c r="G11">
        <v>0.82</v>
      </c>
      <c r="H11">
        <f t="shared" si="0"/>
        <v>74255520</v>
      </c>
      <c r="I11">
        <f t="shared" si="1"/>
        <v>60889526.399999999</v>
      </c>
    </row>
    <row r="12" spans="1:9" x14ac:dyDescent="0.25">
      <c r="A12" t="s">
        <v>44</v>
      </c>
      <c r="B12">
        <v>80</v>
      </c>
      <c r="C12">
        <v>521003</v>
      </c>
      <c r="D12">
        <v>17</v>
      </c>
      <c r="E12">
        <v>0</v>
      </c>
      <c r="F12">
        <v>0</v>
      </c>
      <c r="G12">
        <v>0.877</v>
      </c>
      <c r="H12">
        <f t="shared" si="0"/>
        <v>41680240</v>
      </c>
      <c r="I12">
        <f t="shared" si="1"/>
        <v>36553570.479999997</v>
      </c>
    </row>
    <row r="13" spans="1:9" x14ac:dyDescent="0.25">
      <c r="A13" t="s">
        <v>34</v>
      </c>
      <c r="B13">
        <v>30</v>
      </c>
      <c r="C13">
        <v>690188</v>
      </c>
      <c r="D13">
        <v>29</v>
      </c>
      <c r="E13">
        <v>0</v>
      </c>
      <c r="F13">
        <v>0</v>
      </c>
      <c r="G13">
        <v>0.89900000000000002</v>
      </c>
      <c r="H13">
        <f t="shared" si="0"/>
        <v>20705640</v>
      </c>
      <c r="I13">
        <f t="shared" si="1"/>
        <v>18614370.359999999</v>
      </c>
    </row>
    <row r="14" spans="1:9" x14ac:dyDescent="0.25">
      <c r="A14" t="s">
        <v>41</v>
      </c>
      <c r="B14">
        <v>80</v>
      </c>
      <c r="C14">
        <v>756934</v>
      </c>
      <c r="D14">
        <v>64</v>
      </c>
      <c r="E14">
        <v>24704</v>
      </c>
      <c r="F14">
        <v>0</v>
      </c>
      <c r="G14">
        <v>0.34100000000000003</v>
      </c>
      <c r="H14">
        <f t="shared" si="0"/>
        <v>60554720</v>
      </c>
      <c r="I14">
        <f t="shared" si="1"/>
        <v>20649159.520000003</v>
      </c>
    </row>
    <row r="15" spans="1:9" x14ac:dyDescent="0.25">
      <c r="A15" t="s">
        <v>42</v>
      </c>
      <c r="B15">
        <v>80</v>
      </c>
      <c r="C15">
        <v>837917</v>
      </c>
      <c r="D15">
        <v>64</v>
      </c>
      <c r="E15">
        <v>16896</v>
      </c>
      <c r="F15">
        <v>0</v>
      </c>
      <c r="G15">
        <v>0.435</v>
      </c>
      <c r="H15">
        <f t="shared" si="0"/>
        <v>67033360</v>
      </c>
      <c r="I15">
        <f t="shared" si="1"/>
        <v>29159511.600000001</v>
      </c>
    </row>
    <row r="16" spans="1:9" x14ac:dyDescent="0.25">
      <c r="A16" t="s">
        <v>60</v>
      </c>
      <c r="B16">
        <v>120</v>
      </c>
      <c r="C16">
        <v>906446</v>
      </c>
      <c r="D16">
        <v>62</v>
      </c>
      <c r="E16">
        <v>16640</v>
      </c>
      <c r="F16">
        <v>0</v>
      </c>
      <c r="G16">
        <v>0.46899999999999997</v>
      </c>
      <c r="H16">
        <f t="shared" si="0"/>
        <v>108773520</v>
      </c>
      <c r="I16">
        <f t="shared" si="1"/>
        <v>51014780.879999995</v>
      </c>
    </row>
    <row r="17" spans="1:9" x14ac:dyDescent="0.25">
      <c r="A17" t="s">
        <v>61</v>
      </c>
      <c r="B17">
        <v>120</v>
      </c>
      <c r="C17">
        <v>960784</v>
      </c>
      <c r="D17">
        <v>64</v>
      </c>
      <c r="E17">
        <v>22656</v>
      </c>
      <c r="F17">
        <v>0</v>
      </c>
      <c r="G17">
        <v>0.44500000000000001</v>
      </c>
      <c r="H17">
        <f t="shared" si="0"/>
        <v>115294080</v>
      </c>
      <c r="I17">
        <f t="shared" si="1"/>
        <v>51305865.600000001</v>
      </c>
    </row>
    <row r="18" spans="1:9" x14ac:dyDescent="0.25">
      <c r="A18" t="s">
        <v>38</v>
      </c>
      <c r="B18">
        <v>40</v>
      </c>
      <c r="C18">
        <v>1136932</v>
      </c>
      <c r="D18">
        <v>32</v>
      </c>
      <c r="E18">
        <v>144</v>
      </c>
      <c r="F18">
        <v>0</v>
      </c>
      <c r="G18">
        <v>0.96099999999999997</v>
      </c>
      <c r="H18">
        <f t="shared" si="0"/>
        <v>45477280</v>
      </c>
      <c r="I18">
        <f t="shared" si="1"/>
        <v>43703666.079999998</v>
      </c>
    </row>
    <row r="19" spans="1:9" x14ac:dyDescent="0.25">
      <c r="A19" t="s">
        <v>33</v>
      </c>
      <c r="B19">
        <v>30</v>
      </c>
      <c r="C19">
        <v>1188112</v>
      </c>
      <c r="D19">
        <v>32</v>
      </c>
      <c r="E19">
        <v>0</v>
      </c>
      <c r="F19">
        <v>0</v>
      </c>
      <c r="G19">
        <v>0.80800000000000005</v>
      </c>
      <c r="H19">
        <f t="shared" si="0"/>
        <v>35643360</v>
      </c>
      <c r="I19">
        <f t="shared" si="1"/>
        <v>28799834.880000003</v>
      </c>
    </row>
    <row r="20" spans="1:9" x14ac:dyDescent="0.25">
      <c r="A20" t="s">
        <v>36</v>
      </c>
      <c r="B20">
        <v>40</v>
      </c>
      <c r="C20">
        <v>1872783</v>
      </c>
      <c r="D20">
        <v>32</v>
      </c>
      <c r="E20">
        <v>400</v>
      </c>
      <c r="F20">
        <v>0</v>
      </c>
      <c r="G20">
        <v>0.95399999999999996</v>
      </c>
      <c r="H20">
        <f t="shared" si="0"/>
        <v>74911320</v>
      </c>
      <c r="I20">
        <f t="shared" si="1"/>
        <v>71465399.280000001</v>
      </c>
    </row>
    <row r="21" spans="1:9" x14ac:dyDescent="0.25">
      <c r="A21" t="s">
        <v>65</v>
      </c>
      <c r="B21">
        <v>40</v>
      </c>
      <c r="C21">
        <v>4504689</v>
      </c>
      <c r="D21">
        <v>128</v>
      </c>
      <c r="E21">
        <v>49152</v>
      </c>
      <c r="F21">
        <v>0</v>
      </c>
      <c r="G21">
        <v>0.248</v>
      </c>
      <c r="H21">
        <f t="shared" si="0"/>
        <v>180187560</v>
      </c>
      <c r="I21">
        <f t="shared" si="1"/>
        <v>44686514.880000003</v>
      </c>
    </row>
    <row r="22" spans="1:9" x14ac:dyDescent="0.25">
      <c r="A22" t="s">
        <v>66</v>
      </c>
      <c r="B22">
        <v>80</v>
      </c>
      <c r="C22">
        <v>4678408</v>
      </c>
      <c r="D22">
        <v>120</v>
      </c>
      <c r="E22">
        <v>12544</v>
      </c>
      <c r="F22">
        <v>0</v>
      </c>
      <c r="G22">
        <v>0.247</v>
      </c>
      <c r="H22">
        <f t="shared" si="0"/>
        <v>374272640</v>
      </c>
      <c r="I22">
        <f t="shared" si="1"/>
        <v>92445342.079999998</v>
      </c>
    </row>
    <row r="23" spans="1:9" x14ac:dyDescent="0.25">
      <c r="A23" t="s">
        <v>32</v>
      </c>
      <c r="B23">
        <v>120</v>
      </c>
      <c r="C23">
        <v>5106842</v>
      </c>
      <c r="D23">
        <v>120</v>
      </c>
      <c r="E23">
        <v>12288</v>
      </c>
      <c r="F23">
        <v>0</v>
      </c>
      <c r="G23">
        <v>0.247</v>
      </c>
      <c r="H23">
        <f t="shared" si="0"/>
        <v>612821040</v>
      </c>
      <c r="I23">
        <f t="shared" si="1"/>
        <v>151366796.88</v>
      </c>
    </row>
    <row r="24" spans="1:9" x14ac:dyDescent="0.25">
      <c r="H24">
        <f>SUM(H2:H23)</f>
        <v>1979293080</v>
      </c>
      <c r="I24">
        <f>SUM(I2:I23)</f>
        <v>802953930.08000004</v>
      </c>
    </row>
    <row r="25" spans="1:9" x14ac:dyDescent="0.25">
      <c r="I25">
        <f>I24/H24</f>
        <v>0.40567712694675823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" sqref="H1:I8"/>
    </sheetView>
  </sheetViews>
  <sheetFormatPr defaultRowHeight="15" x14ac:dyDescent="0.25"/>
  <cols>
    <col min="1" max="1" width="81.140625" bestFit="1" customWidth="1"/>
    <col min="2" max="2" width="11.140625" bestFit="1" customWidth="1"/>
    <col min="3" max="3" width="16.5703125" bestFit="1" customWidth="1"/>
    <col min="4" max="4" width="16.28515625" bestFit="1" customWidth="1"/>
    <col min="5" max="5" width="20.5703125" bestFit="1" customWidth="1"/>
    <col min="6" max="6" width="27.85546875" bestFit="1" customWidth="1"/>
    <col min="7" max="7" width="19.42578125" bestFit="1" customWidth="1"/>
    <col min="8" max="8" width="11" bestFit="1" customWidth="1"/>
    <col min="9" max="9" width="12" bestFit="1" customWidth="1"/>
  </cols>
  <sheetData>
    <row r="1" spans="1:9" x14ac:dyDescent="0.25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5">
      <c r="A2" t="s">
        <v>22</v>
      </c>
      <c r="B2">
        <v>320</v>
      </c>
      <c r="C2">
        <v>4450</v>
      </c>
      <c r="D2">
        <v>18</v>
      </c>
      <c r="E2">
        <v>0</v>
      </c>
      <c r="F2">
        <v>0</v>
      </c>
      <c r="G2">
        <v>0.06</v>
      </c>
      <c r="H2">
        <f>B2*C2</f>
        <v>1424000</v>
      </c>
      <c r="I2">
        <f>B2*C2*G2</f>
        <v>85440</v>
      </c>
    </row>
    <row r="3" spans="1:9" x14ac:dyDescent="0.25">
      <c r="A3" t="s">
        <v>23</v>
      </c>
      <c r="B3">
        <v>160</v>
      </c>
      <c r="C3">
        <v>32061</v>
      </c>
      <c r="D3">
        <v>8</v>
      </c>
      <c r="E3">
        <v>0</v>
      </c>
      <c r="F3">
        <v>0</v>
      </c>
      <c r="G3">
        <v>0.38100000000000001</v>
      </c>
      <c r="H3">
        <f t="shared" ref="H3:H20" si="0">B3*C3</f>
        <v>5129760</v>
      </c>
      <c r="I3">
        <f t="shared" ref="I3:I20" si="1">B3*C3*G3</f>
        <v>1954438.56</v>
      </c>
    </row>
    <row r="4" spans="1:9" x14ac:dyDescent="0.25">
      <c r="A4" t="s">
        <v>24</v>
      </c>
      <c r="B4">
        <v>1760</v>
      </c>
      <c r="C4">
        <v>46362</v>
      </c>
      <c r="D4">
        <v>8</v>
      </c>
      <c r="E4">
        <v>0</v>
      </c>
      <c r="F4">
        <v>0</v>
      </c>
      <c r="G4">
        <v>0.39</v>
      </c>
      <c r="H4">
        <f t="shared" si="0"/>
        <v>81597120</v>
      </c>
      <c r="I4">
        <f t="shared" si="1"/>
        <v>31822876.800000001</v>
      </c>
    </row>
    <row r="5" spans="1:9" x14ac:dyDescent="0.25">
      <c r="A5" t="s">
        <v>35</v>
      </c>
      <c r="B5">
        <v>320</v>
      </c>
      <c r="C5">
        <v>75339</v>
      </c>
      <c r="D5">
        <v>12</v>
      </c>
      <c r="E5">
        <v>512</v>
      </c>
      <c r="F5">
        <v>0</v>
      </c>
      <c r="G5">
        <v>0.84199999999999997</v>
      </c>
      <c r="H5">
        <f t="shared" si="0"/>
        <v>24108480</v>
      </c>
      <c r="I5">
        <f t="shared" si="1"/>
        <v>20299340.16</v>
      </c>
    </row>
    <row r="6" spans="1:9" x14ac:dyDescent="0.25">
      <c r="A6" t="s">
        <v>69</v>
      </c>
      <c r="B6">
        <v>160</v>
      </c>
      <c r="C6">
        <v>76579</v>
      </c>
      <c r="D6">
        <v>36</v>
      </c>
      <c r="E6">
        <v>144</v>
      </c>
      <c r="F6">
        <v>8192</v>
      </c>
      <c r="G6">
        <v>0.70199999999999996</v>
      </c>
      <c r="H6">
        <f t="shared" si="0"/>
        <v>12252640</v>
      </c>
      <c r="I6">
        <f t="shared" si="1"/>
        <v>8601353.2799999993</v>
      </c>
    </row>
    <row r="7" spans="1:9" x14ac:dyDescent="0.25">
      <c r="A7" t="s">
        <v>70</v>
      </c>
      <c r="B7">
        <v>160</v>
      </c>
      <c r="C7">
        <v>94070</v>
      </c>
      <c r="D7">
        <v>39</v>
      </c>
      <c r="E7">
        <v>272</v>
      </c>
      <c r="F7">
        <v>16384</v>
      </c>
      <c r="G7">
        <v>0.70799999999999996</v>
      </c>
      <c r="H7">
        <f t="shared" si="0"/>
        <v>15051200</v>
      </c>
      <c r="I7">
        <f t="shared" si="1"/>
        <v>10656249.6</v>
      </c>
    </row>
    <row r="8" spans="1:9" x14ac:dyDescent="0.25">
      <c r="A8" t="s">
        <v>25</v>
      </c>
      <c r="B8">
        <v>640</v>
      </c>
      <c r="C8">
        <v>111228</v>
      </c>
      <c r="D8">
        <v>8</v>
      </c>
      <c r="E8">
        <v>0</v>
      </c>
      <c r="F8">
        <v>0</v>
      </c>
      <c r="G8">
        <v>0.77400000000000002</v>
      </c>
      <c r="H8">
        <f t="shared" si="0"/>
        <v>71185920</v>
      </c>
      <c r="I8">
        <f t="shared" si="1"/>
        <v>55097902.079999998</v>
      </c>
    </row>
    <row r="9" spans="1:9" x14ac:dyDescent="0.25">
      <c r="A9" t="s">
        <v>44</v>
      </c>
      <c r="B9">
        <v>320</v>
      </c>
      <c r="C9">
        <v>138338</v>
      </c>
      <c r="D9">
        <v>17</v>
      </c>
      <c r="E9">
        <v>0</v>
      </c>
      <c r="F9">
        <v>0</v>
      </c>
      <c r="G9">
        <v>0.79200000000000004</v>
      </c>
      <c r="H9">
        <f t="shared" si="0"/>
        <v>44268160</v>
      </c>
      <c r="I9">
        <f t="shared" si="1"/>
        <v>35060382.719999999</v>
      </c>
    </row>
    <row r="10" spans="1:9" x14ac:dyDescent="0.25">
      <c r="A10" t="s">
        <v>34</v>
      </c>
      <c r="B10">
        <v>120</v>
      </c>
      <c r="C10">
        <v>177680</v>
      </c>
      <c r="D10">
        <v>29</v>
      </c>
      <c r="E10">
        <v>0</v>
      </c>
      <c r="F10">
        <v>0</v>
      </c>
      <c r="G10">
        <v>0.90100000000000002</v>
      </c>
      <c r="H10">
        <f t="shared" si="0"/>
        <v>21321600</v>
      </c>
      <c r="I10">
        <f t="shared" si="1"/>
        <v>19210761.600000001</v>
      </c>
    </row>
    <row r="11" spans="1:9" x14ac:dyDescent="0.25">
      <c r="A11" t="s">
        <v>40</v>
      </c>
      <c r="B11">
        <v>640</v>
      </c>
      <c r="C11">
        <v>188704</v>
      </c>
      <c r="D11">
        <v>40</v>
      </c>
      <c r="E11">
        <v>8704</v>
      </c>
      <c r="F11">
        <v>0</v>
      </c>
      <c r="G11">
        <v>0.63200000000000001</v>
      </c>
      <c r="H11">
        <f t="shared" si="0"/>
        <v>120770560</v>
      </c>
      <c r="I11">
        <f t="shared" si="1"/>
        <v>76326993.920000002</v>
      </c>
    </row>
    <row r="12" spans="1:9" x14ac:dyDescent="0.25">
      <c r="A12" t="s">
        <v>41</v>
      </c>
      <c r="B12">
        <v>320</v>
      </c>
      <c r="C12">
        <v>194760</v>
      </c>
      <c r="D12">
        <v>64</v>
      </c>
      <c r="E12">
        <v>24704</v>
      </c>
      <c r="F12">
        <v>0</v>
      </c>
      <c r="G12">
        <v>0.33800000000000002</v>
      </c>
      <c r="H12">
        <f t="shared" si="0"/>
        <v>62323200</v>
      </c>
      <c r="I12">
        <f t="shared" si="1"/>
        <v>21065241.600000001</v>
      </c>
    </row>
    <row r="13" spans="1:9" x14ac:dyDescent="0.25">
      <c r="A13" t="s">
        <v>42</v>
      </c>
      <c r="B13">
        <v>320</v>
      </c>
      <c r="C13">
        <v>211898</v>
      </c>
      <c r="D13">
        <v>64</v>
      </c>
      <c r="E13">
        <v>16896</v>
      </c>
      <c r="F13">
        <v>0</v>
      </c>
      <c r="G13">
        <v>0.434</v>
      </c>
      <c r="H13">
        <f t="shared" si="0"/>
        <v>67807360</v>
      </c>
      <c r="I13">
        <f t="shared" si="1"/>
        <v>29428394.239999998</v>
      </c>
    </row>
    <row r="14" spans="1:9" x14ac:dyDescent="0.25">
      <c r="A14" t="s">
        <v>57</v>
      </c>
      <c r="B14">
        <v>160</v>
      </c>
      <c r="C14">
        <v>223001</v>
      </c>
      <c r="D14">
        <v>59</v>
      </c>
      <c r="E14">
        <v>144</v>
      </c>
      <c r="F14">
        <v>6144</v>
      </c>
      <c r="G14">
        <v>0.48399999999999999</v>
      </c>
      <c r="H14">
        <f t="shared" si="0"/>
        <v>35680160</v>
      </c>
      <c r="I14">
        <f t="shared" si="1"/>
        <v>17269197.440000001</v>
      </c>
    </row>
    <row r="15" spans="1:9" x14ac:dyDescent="0.25">
      <c r="A15" t="s">
        <v>33</v>
      </c>
      <c r="B15">
        <v>120</v>
      </c>
      <c r="C15">
        <v>293203</v>
      </c>
      <c r="D15">
        <v>32</v>
      </c>
      <c r="E15">
        <v>0</v>
      </c>
      <c r="F15">
        <v>0</v>
      </c>
      <c r="G15">
        <v>0.80600000000000005</v>
      </c>
      <c r="H15">
        <f t="shared" si="0"/>
        <v>35184360</v>
      </c>
      <c r="I15">
        <f t="shared" si="1"/>
        <v>28358594.16</v>
      </c>
    </row>
    <row r="16" spans="1:9" x14ac:dyDescent="0.25">
      <c r="A16" t="s">
        <v>58</v>
      </c>
      <c r="B16">
        <v>160</v>
      </c>
      <c r="C16">
        <v>298795</v>
      </c>
      <c r="D16">
        <v>56</v>
      </c>
      <c r="E16">
        <v>272</v>
      </c>
      <c r="F16">
        <v>24576</v>
      </c>
      <c r="G16">
        <v>0.48399999999999999</v>
      </c>
      <c r="H16">
        <f t="shared" si="0"/>
        <v>47807200</v>
      </c>
      <c r="I16">
        <f t="shared" si="1"/>
        <v>23138684.800000001</v>
      </c>
    </row>
    <row r="17" spans="1:9" x14ac:dyDescent="0.25">
      <c r="A17" t="s">
        <v>43</v>
      </c>
      <c r="B17">
        <v>320</v>
      </c>
      <c r="C17">
        <v>422972</v>
      </c>
      <c r="D17">
        <v>64</v>
      </c>
      <c r="E17">
        <v>9216</v>
      </c>
      <c r="F17">
        <v>0</v>
      </c>
      <c r="G17">
        <v>0.48499999999999999</v>
      </c>
      <c r="H17">
        <f t="shared" si="0"/>
        <v>135351040</v>
      </c>
      <c r="I17">
        <f t="shared" si="1"/>
        <v>65645254.399999999</v>
      </c>
    </row>
    <row r="18" spans="1:9" x14ac:dyDescent="0.25">
      <c r="A18" t="s">
        <v>65</v>
      </c>
      <c r="B18">
        <v>320</v>
      </c>
      <c r="C18">
        <v>1119490</v>
      </c>
      <c r="D18">
        <v>128</v>
      </c>
      <c r="E18">
        <v>49152</v>
      </c>
      <c r="F18">
        <v>0</v>
      </c>
      <c r="G18">
        <v>0.24</v>
      </c>
      <c r="H18">
        <f t="shared" si="0"/>
        <v>358236800</v>
      </c>
      <c r="I18">
        <f t="shared" si="1"/>
        <v>85976832</v>
      </c>
    </row>
    <row r="19" spans="1:9" x14ac:dyDescent="0.25">
      <c r="A19" t="s">
        <v>32</v>
      </c>
      <c r="B19">
        <v>320</v>
      </c>
      <c r="C19">
        <v>1120738</v>
      </c>
      <c r="D19">
        <v>120</v>
      </c>
      <c r="E19">
        <v>12288</v>
      </c>
      <c r="F19">
        <v>0</v>
      </c>
      <c r="G19">
        <v>0.245</v>
      </c>
      <c r="H19">
        <f t="shared" si="0"/>
        <v>358636160</v>
      </c>
      <c r="I19">
        <f t="shared" si="1"/>
        <v>87865859.200000003</v>
      </c>
    </row>
    <row r="20" spans="1:9" x14ac:dyDescent="0.25">
      <c r="A20" t="s">
        <v>71</v>
      </c>
      <c r="B20">
        <v>320</v>
      </c>
      <c r="C20">
        <v>3906894</v>
      </c>
      <c r="D20">
        <v>128</v>
      </c>
      <c r="E20">
        <v>49152</v>
      </c>
      <c r="F20">
        <v>0</v>
      </c>
      <c r="G20">
        <v>0.247</v>
      </c>
      <c r="H20">
        <f t="shared" si="0"/>
        <v>1250206080</v>
      </c>
      <c r="I20">
        <f t="shared" si="1"/>
        <v>308800901.75999999</v>
      </c>
    </row>
    <row r="21" spans="1:9" x14ac:dyDescent="0.25">
      <c r="H21">
        <f>SUM(H2:H20)</f>
        <v>2748341800</v>
      </c>
      <c r="I21">
        <f>SUM(I2:I20)</f>
        <v>926664698.32000005</v>
      </c>
    </row>
    <row r="22" spans="1:9" x14ac:dyDescent="0.25">
      <c r="H22">
        <f>H21/1000000000/111</f>
        <v>2.4759836036036036E-2</v>
      </c>
      <c r="I22">
        <f>I21/H21</f>
        <v>0.33717228996771803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7" sqref="H27"/>
    </sheetView>
  </sheetViews>
  <sheetFormatPr defaultRowHeight="15" x14ac:dyDescent="0.25"/>
  <cols>
    <col min="1" max="1" width="81.140625" bestFit="1" customWidth="1"/>
    <col min="2" max="2" width="16.28515625" bestFit="1" customWidth="1"/>
    <col min="3" max="3" width="20.5703125" bestFit="1" customWidth="1"/>
    <col min="4" max="4" width="19.42578125" bestFit="1" customWidth="1"/>
    <col min="5" max="5" width="11.140625" bestFit="1" customWidth="1"/>
    <col min="6" max="6" width="16.5703125" bestFit="1" customWidth="1"/>
    <col min="7" max="7" width="27.85546875" bestFit="1" customWidth="1"/>
    <col min="8" max="9" width="11" bestFit="1" customWidth="1"/>
  </cols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46</v>
      </c>
      <c r="I1" t="s">
        <v>47</v>
      </c>
    </row>
    <row r="2" spans="1:9" x14ac:dyDescent="0.25">
      <c r="A2" t="s">
        <v>22</v>
      </c>
      <c r="B2">
        <v>18</v>
      </c>
      <c r="C2">
        <v>0</v>
      </c>
      <c r="D2">
        <v>6.0999999999999999E-2</v>
      </c>
      <c r="E2">
        <v>320</v>
      </c>
      <c r="F2">
        <v>4286</v>
      </c>
      <c r="G2">
        <v>0</v>
      </c>
      <c r="H2">
        <f>E2*F2</f>
        <v>1371520</v>
      </c>
      <c r="I2">
        <f>D2*E2*F2</f>
        <v>83662.720000000001</v>
      </c>
    </row>
    <row r="3" spans="1:9" x14ac:dyDescent="0.25">
      <c r="A3" t="s">
        <v>23</v>
      </c>
      <c r="B3">
        <v>8</v>
      </c>
      <c r="C3">
        <v>0</v>
      </c>
      <c r="D3">
        <v>0.30299999999999999</v>
      </c>
      <c r="E3">
        <v>160</v>
      </c>
      <c r="F3">
        <v>6823</v>
      </c>
      <c r="G3">
        <v>0</v>
      </c>
      <c r="H3">
        <f t="shared" ref="H3:H25" si="0">E3*F3</f>
        <v>1091680</v>
      </c>
      <c r="I3">
        <f t="shared" ref="I3:I25" si="1">D3*E3*F3</f>
        <v>330779.03999999998</v>
      </c>
    </row>
    <row r="4" spans="1:9" x14ac:dyDescent="0.25">
      <c r="A4" t="s">
        <v>24</v>
      </c>
      <c r="B4">
        <v>8</v>
      </c>
      <c r="C4">
        <v>0</v>
      </c>
      <c r="D4">
        <v>0.313</v>
      </c>
      <c r="E4">
        <v>1760</v>
      </c>
      <c r="F4">
        <v>8148</v>
      </c>
      <c r="G4">
        <v>0</v>
      </c>
      <c r="H4">
        <f t="shared" si="0"/>
        <v>14340480</v>
      </c>
      <c r="I4">
        <f t="shared" si="1"/>
        <v>4488570.24</v>
      </c>
    </row>
    <row r="5" spans="1:9" x14ac:dyDescent="0.25">
      <c r="A5" t="s">
        <v>25</v>
      </c>
      <c r="B5">
        <v>8</v>
      </c>
      <c r="C5">
        <v>0</v>
      </c>
      <c r="D5">
        <v>0.85299999999999998</v>
      </c>
      <c r="E5">
        <v>640</v>
      </c>
      <c r="F5">
        <v>423868</v>
      </c>
      <c r="G5">
        <v>0</v>
      </c>
      <c r="H5">
        <f t="shared" si="0"/>
        <v>271275520</v>
      </c>
      <c r="I5">
        <f t="shared" si="1"/>
        <v>231398018.55999997</v>
      </c>
    </row>
    <row r="6" spans="1:9" x14ac:dyDescent="0.25">
      <c r="A6" t="s">
        <v>26</v>
      </c>
      <c r="B6">
        <v>12</v>
      </c>
      <c r="C6">
        <v>0</v>
      </c>
      <c r="D6">
        <v>0.115</v>
      </c>
      <c r="E6">
        <v>80</v>
      </c>
      <c r="F6">
        <v>4112</v>
      </c>
      <c r="G6">
        <v>0</v>
      </c>
      <c r="H6">
        <f t="shared" si="0"/>
        <v>328960</v>
      </c>
      <c r="I6">
        <f t="shared" si="1"/>
        <v>37830.400000000001</v>
      </c>
    </row>
    <row r="7" spans="1:9" x14ac:dyDescent="0.25">
      <c r="A7" t="s">
        <v>27</v>
      </c>
      <c r="B7">
        <v>16</v>
      </c>
      <c r="C7">
        <v>0</v>
      </c>
      <c r="D7">
        <v>0.69299999999999995</v>
      </c>
      <c r="E7">
        <v>40</v>
      </c>
      <c r="F7">
        <v>5993</v>
      </c>
      <c r="G7">
        <v>0</v>
      </c>
      <c r="H7">
        <f t="shared" si="0"/>
        <v>239720</v>
      </c>
      <c r="I7">
        <f t="shared" si="1"/>
        <v>166125.96</v>
      </c>
    </row>
    <row r="8" spans="1:9" x14ac:dyDescent="0.25">
      <c r="A8" t="s">
        <v>28</v>
      </c>
      <c r="B8">
        <v>14</v>
      </c>
      <c r="C8">
        <v>0</v>
      </c>
      <c r="D8">
        <v>0.34200000000000003</v>
      </c>
      <c r="E8">
        <v>80</v>
      </c>
      <c r="F8">
        <v>4808</v>
      </c>
      <c r="G8">
        <v>0</v>
      </c>
      <c r="H8">
        <f t="shared" si="0"/>
        <v>384640</v>
      </c>
      <c r="I8">
        <f t="shared" si="1"/>
        <v>131546.88</v>
      </c>
    </row>
    <row r="9" spans="1:9" x14ac:dyDescent="0.25">
      <c r="A9" t="s">
        <v>29</v>
      </c>
      <c r="B9">
        <v>124</v>
      </c>
      <c r="C9">
        <v>8192</v>
      </c>
      <c r="D9">
        <v>0.246</v>
      </c>
      <c r="E9">
        <v>40</v>
      </c>
      <c r="F9">
        <v>539289</v>
      </c>
      <c r="G9">
        <v>0</v>
      </c>
      <c r="H9">
        <f t="shared" si="0"/>
        <v>21571560</v>
      </c>
      <c r="I9">
        <f t="shared" si="1"/>
        <v>5306603.76</v>
      </c>
    </row>
    <row r="10" spans="1:9" x14ac:dyDescent="0.25">
      <c r="A10" t="s">
        <v>30</v>
      </c>
      <c r="B10">
        <v>128</v>
      </c>
      <c r="C10">
        <v>10240</v>
      </c>
      <c r="D10">
        <v>0.24299999999999999</v>
      </c>
      <c r="E10">
        <v>80</v>
      </c>
      <c r="F10">
        <v>3303644</v>
      </c>
      <c r="G10">
        <v>0</v>
      </c>
      <c r="H10">
        <f t="shared" si="0"/>
        <v>264291520</v>
      </c>
      <c r="I10">
        <f t="shared" si="1"/>
        <v>64222839.359999992</v>
      </c>
    </row>
    <row r="11" spans="1:9" x14ac:dyDescent="0.25">
      <c r="A11" t="s">
        <v>31</v>
      </c>
      <c r="B11">
        <v>128</v>
      </c>
      <c r="C11">
        <v>49152</v>
      </c>
      <c r="D11">
        <v>0.247</v>
      </c>
      <c r="E11">
        <v>560</v>
      </c>
      <c r="F11">
        <v>1865970</v>
      </c>
      <c r="G11">
        <v>0</v>
      </c>
      <c r="H11">
        <f t="shared" si="0"/>
        <v>1044943200</v>
      </c>
      <c r="I11">
        <f t="shared" si="1"/>
        <v>258100970.39999998</v>
      </c>
    </row>
    <row r="12" spans="1:9" x14ac:dyDescent="0.25">
      <c r="A12" t="s">
        <v>32</v>
      </c>
      <c r="B12">
        <v>120</v>
      </c>
      <c r="C12">
        <v>12288</v>
      </c>
      <c r="D12">
        <v>0.23300000000000001</v>
      </c>
      <c r="E12">
        <v>240</v>
      </c>
      <c r="F12">
        <v>859796</v>
      </c>
      <c r="G12">
        <v>0</v>
      </c>
      <c r="H12">
        <f t="shared" si="0"/>
        <v>206351040</v>
      </c>
      <c r="I12">
        <f t="shared" si="1"/>
        <v>48079792.32</v>
      </c>
    </row>
    <row r="13" spans="1:9" x14ac:dyDescent="0.25">
      <c r="A13" t="s">
        <v>33</v>
      </c>
      <c r="B13">
        <v>32</v>
      </c>
      <c r="C13">
        <v>0</v>
      </c>
      <c r="D13">
        <v>0.89400000000000002</v>
      </c>
      <c r="E13">
        <v>80</v>
      </c>
      <c r="F13">
        <v>765457</v>
      </c>
      <c r="G13">
        <v>0</v>
      </c>
      <c r="H13">
        <f t="shared" si="0"/>
        <v>61236560</v>
      </c>
      <c r="I13">
        <f t="shared" si="1"/>
        <v>54745484.640000001</v>
      </c>
    </row>
    <row r="14" spans="1:9" x14ac:dyDescent="0.25">
      <c r="A14" t="s">
        <v>34</v>
      </c>
      <c r="B14">
        <v>29</v>
      </c>
      <c r="C14">
        <v>0</v>
      </c>
      <c r="D14">
        <v>0.89100000000000001</v>
      </c>
      <c r="E14">
        <v>80</v>
      </c>
      <c r="F14">
        <v>470702</v>
      </c>
      <c r="G14">
        <v>0</v>
      </c>
      <c r="H14">
        <f t="shared" si="0"/>
        <v>37656160</v>
      </c>
      <c r="I14">
        <f t="shared" si="1"/>
        <v>33551638.560000002</v>
      </c>
    </row>
    <row r="15" spans="1:9" x14ac:dyDescent="0.25">
      <c r="A15" t="s">
        <v>35</v>
      </c>
      <c r="B15">
        <v>12</v>
      </c>
      <c r="C15">
        <v>512</v>
      </c>
      <c r="D15">
        <v>0.54200000000000004</v>
      </c>
      <c r="E15">
        <v>320</v>
      </c>
      <c r="F15">
        <v>295139</v>
      </c>
      <c r="G15">
        <v>0</v>
      </c>
      <c r="H15">
        <f t="shared" si="0"/>
        <v>94444480</v>
      </c>
      <c r="I15">
        <f t="shared" si="1"/>
        <v>51188908.159999996</v>
      </c>
    </row>
    <row r="16" spans="1:9" x14ac:dyDescent="0.25">
      <c r="A16" t="s">
        <v>36</v>
      </c>
      <c r="B16">
        <v>32</v>
      </c>
      <c r="C16">
        <v>400</v>
      </c>
      <c r="D16">
        <v>0.86399999999999999</v>
      </c>
      <c r="E16">
        <v>160</v>
      </c>
      <c r="F16">
        <v>1366209</v>
      </c>
      <c r="G16">
        <v>0</v>
      </c>
      <c r="H16">
        <f t="shared" si="0"/>
        <v>218593440</v>
      </c>
      <c r="I16">
        <f t="shared" si="1"/>
        <v>188864732.16000003</v>
      </c>
    </row>
    <row r="17" spans="1:9" x14ac:dyDescent="0.25">
      <c r="A17" t="s">
        <v>37</v>
      </c>
      <c r="B17">
        <v>64</v>
      </c>
      <c r="C17">
        <v>272</v>
      </c>
      <c r="D17">
        <v>0.48399999999999999</v>
      </c>
      <c r="E17">
        <v>160</v>
      </c>
      <c r="F17">
        <v>320034</v>
      </c>
      <c r="G17">
        <v>45056</v>
      </c>
      <c r="H17">
        <f t="shared" si="0"/>
        <v>51205440</v>
      </c>
      <c r="I17">
        <f t="shared" si="1"/>
        <v>24783432.960000001</v>
      </c>
    </row>
    <row r="18" spans="1:9" x14ac:dyDescent="0.25">
      <c r="A18" t="s">
        <v>38</v>
      </c>
      <c r="B18">
        <v>32</v>
      </c>
      <c r="C18">
        <v>144</v>
      </c>
      <c r="D18">
        <v>0.44500000000000001</v>
      </c>
      <c r="E18">
        <v>160</v>
      </c>
      <c r="F18">
        <v>895164</v>
      </c>
      <c r="G18">
        <v>0</v>
      </c>
      <c r="H18">
        <f t="shared" si="0"/>
        <v>143226240</v>
      </c>
      <c r="I18">
        <f t="shared" si="1"/>
        <v>63735676.800000004</v>
      </c>
    </row>
    <row r="19" spans="1:9" x14ac:dyDescent="0.25">
      <c r="A19" t="s">
        <v>39</v>
      </c>
      <c r="B19">
        <v>63</v>
      </c>
      <c r="C19">
        <v>144</v>
      </c>
      <c r="D19">
        <v>0.48</v>
      </c>
      <c r="E19">
        <v>160</v>
      </c>
      <c r="F19">
        <v>220872</v>
      </c>
      <c r="G19">
        <v>10240</v>
      </c>
      <c r="H19">
        <f t="shared" si="0"/>
        <v>35339520</v>
      </c>
      <c r="I19">
        <f t="shared" si="1"/>
        <v>16962969.599999998</v>
      </c>
    </row>
    <row r="20" spans="1:9" x14ac:dyDescent="0.25">
      <c r="A20" t="s">
        <v>40</v>
      </c>
      <c r="B20">
        <v>40</v>
      </c>
      <c r="C20">
        <v>8704</v>
      </c>
      <c r="D20">
        <v>0.438</v>
      </c>
      <c r="E20">
        <v>560</v>
      </c>
      <c r="F20">
        <v>34662</v>
      </c>
      <c r="G20">
        <v>0</v>
      </c>
      <c r="H20">
        <f t="shared" si="0"/>
        <v>19410720</v>
      </c>
      <c r="I20">
        <f t="shared" si="1"/>
        <v>8501895.3599999994</v>
      </c>
    </row>
    <row r="21" spans="1:9" x14ac:dyDescent="0.25">
      <c r="A21" t="s">
        <v>41</v>
      </c>
      <c r="B21">
        <v>64</v>
      </c>
      <c r="C21">
        <v>24704</v>
      </c>
      <c r="D21">
        <v>0.34599999999999997</v>
      </c>
      <c r="E21">
        <v>240</v>
      </c>
      <c r="F21">
        <v>366191</v>
      </c>
      <c r="G21">
        <v>0</v>
      </c>
      <c r="H21">
        <f t="shared" si="0"/>
        <v>87885840</v>
      </c>
      <c r="I21">
        <f t="shared" si="1"/>
        <v>30408500.639999997</v>
      </c>
    </row>
    <row r="22" spans="1:9" x14ac:dyDescent="0.25">
      <c r="A22" t="s">
        <v>42</v>
      </c>
      <c r="B22">
        <v>64</v>
      </c>
      <c r="C22">
        <v>16896</v>
      </c>
      <c r="D22">
        <v>0.442</v>
      </c>
      <c r="E22">
        <v>240</v>
      </c>
      <c r="F22">
        <v>451577</v>
      </c>
      <c r="G22">
        <v>0</v>
      </c>
      <c r="H22">
        <f t="shared" si="0"/>
        <v>108378480</v>
      </c>
      <c r="I22">
        <f t="shared" si="1"/>
        <v>47903288.159999996</v>
      </c>
    </row>
    <row r="23" spans="1:9" x14ac:dyDescent="0.25">
      <c r="A23" t="s">
        <v>43</v>
      </c>
      <c r="B23">
        <v>64</v>
      </c>
      <c r="C23">
        <v>9216</v>
      </c>
      <c r="D23">
        <v>0.42499999999999999</v>
      </c>
      <c r="E23">
        <v>240</v>
      </c>
      <c r="F23">
        <v>104137</v>
      </c>
      <c r="G23">
        <v>0</v>
      </c>
      <c r="H23">
        <f t="shared" si="0"/>
        <v>24992880</v>
      </c>
      <c r="I23">
        <f t="shared" si="1"/>
        <v>10621974</v>
      </c>
    </row>
    <row r="24" spans="1:9" x14ac:dyDescent="0.25">
      <c r="A24" t="s">
        <v>44</v>
      </c>
      <c r="B24">
        <v>17</v>
      </c>
      <c r="C24">
        <v>0</v>
      </c>
      <c r="D24">
        <v>0.879</v>
      </c>
      <c r="E24">
        <v>320</v>
      </c>
      <c r="F24">
        <v>414501</v>
      </c>
      <c r="G24">
        <v>0</v>
      </c>
      <c r="H24">
        <f t="shared" si="0"/>
        <v>132640320</v>
      </c>
      <c r="I24">
        <f t="shared" si="1"/>
        <v>116590841.27999999</v>
      </c>
    </row>
    <row r="25" spans="1:9" x14ac:dyDescent="0.25">
      <c r="A25" t="s">
        <v>45</v>
      </c>
      <c r="B25">
        <v>8</v>
      </c>
      <c r="C25">
        <v>0</v>
      </c>
      <c r="D25">
        <v>0.42599999999999999</v>
      </c>
      <c r="E25">
        <v>80</v>
      </c>
      <c r="F25">
        <v>3297</v>
      </c>
      <c r="G25">
        <v>0</v>
      </c>
      <c r="H25">
        <f t="shared" si="0"/>
        <v>263760</v>
      </c>
      <c r="I25">
        <f t="shared" si="1"/>
        <v>112361.76</v>
      </c>
    </row>
    <row r="26" spans="1:9" x14ac:dyDescent="0.25">
      <c r="H26">
        <f>SUM(H2:H25)</f>
        <v>2841463680</v>
      </c>
      <c r="I26">
        <f>SUM(I2:I25)</f>
        <v>1260318443.72</v>
      </c>
    </row>
    <row r="27" spans="1:9" x14ac:dyDescent="0.25">
      <c r="H27">
        <f>H26/1000000000</f>
        <v>2.8414636799999999</v>
      </c>
      <c r="I27">
        <f>I26/H26</f>
        <v>0.44354550529394765</v>
      </c>
    </row>
    <row r="28" spans="1:9" x14ac:dyDescent="0.25">
      <c r="H28">
        <f>H27/111</f>
        <v>2.5598771891891893E-2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F36" sqref="F36"/>
    </sheetView>
  </sheetViews>
  <sheetFormatPr defaultRowHeight="15" x14ac:dyDescent="0.25"/>
  <cols>
    <col min="1" max="1" width="81.140625" bestFit="1" customWidth="1"/>
    <col min="2" max="2" width="11.140625" bestFit="1" customWidth="1"/>
    <col min="3" max="3" width="16.5703125" bestFit="1" customWidth="1"/>
    <col min="4" max="4" width="16.28515625" bestFit="1" customWidth="1"/>
    <col min="5" max="5" width="20.5703125" bestFit="1" customWidth="1"/>
    <col min="6" max="6" width="27.85546875" bestFit="1" customWidth="1"/>
    <col min="7" max="7" width="19.42578125" bestFit="1" customWidth="1"/>
    <col min="8" max="8" width="11" bestFit="1" customWidth="1"/>
  </cols>
  <sheetData>
    <row r="1" spans="1:9" x14ac:dyDescent="0.25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5">
      <c r="A2" t="s">
        <v>48</v>
      </c>
      <c r="B2">
        <v>5</v>
      </c>
      <c r="C2">
        <v>3032</v>
      </c>
      <c r="D2">
        <v>8</v>
      </c>
      <c r="E2">
        <v>0</v>
      </c>
      <c r="F2">
        <v>0</v>
      </c>
      <c r="G2">
        <v>0.23100000000000001</v>
      </c>
      <c r="H2">
        <f>B2*C2</f>
        <v>15160</v>
      </c>
      <c r="I2">
        <f>B2*C2*G2</f>
        <v>3501.96</v>
      </c>
    </row>
    <row r="3" spans="1:9" x14ac:dyDescent="0.25">
      <c r="A3" t="s">
        <v>45</v>
      </c>
      <c r="B3">
        <v>15</v>
      </c>
      <c r="C3">
        <v>3580</v>
      </c>
      <c r="D3">
        <v>8</v>
      </c>
      <c r="E3">
        <v>0</v>
      </c>
      <c r="F3">
        <v>0</v>
      </c>
      <c r="G3">
        <v>0.51</v>
      </c>
      <c r="H3">
        <f t="shared" ref="H3:H44" si="0">B3*C3</f>
        <v>53700</v>
      </c>
      <c r="I3">
        <f t="shared" ref="I3:I44" si="1">B3*C3*G3</f>
        <v>27387</v>
      </c>
    </row>
    <row r="4" spans="1:9" x14ac:dyDescent="0.25">
      <c r="A4" t="s">
        <v>26</v>
      </c>
      <c r="B4">
        <v>15</v>
      </c>
      <c r="C4">
        <v>3947</v>
      </c>
      <c r="D4">
        <v>12</v>
      </c>
      <c r="E4">
        <v>0</v>
      </c>
      <c r="F4">
        <v>0</v>
      </c>
      <c r="G4">
        <v>0.108</v>
      </c>
      <c r="H4">
        <f t="shared" si="0"/>
        <v>59205</v>
      </c>
      <c r="I4">
        <f t="shared" si="1"/>
        <v>6394.14</v>
      </c>
    </row>
    <row r="5" spans="1:9" x14ac:dyDescent="0.25">
      <c r="A5" t="s">
        <v>22</v>
      </c>
      <c r="B5">
        <v>80</v>
      </c>
      <c r="C5">
        <v>4634</v>
      </c>
      <c r="D5">
        <v>18</v>
      </c>
      <c r="E5">
        <v>0</v>
      </c>
      <c r="F5">
        <v>0</v>
      </c>
      <c r="G5">
        <v>6.2E-2</v>
      </c>
      <c r="H5">
        <f t="shared" si="0"/>
        <v>370720</v>
      </c>
      <c r="I5">
        <f t="shared" si="1"/>
        <v>22984.639999999999</v>
      </c>
    </row>
    <row r="6" spans="1:9" x14ac:dyDescent="0.25">
      <c r="A6" t="s">
        <v>28</v>
      </c>
      <c r="B6">
        <v>15</v>
      </c>
      <c r="C6">
        <v>4900</v>
      </c>
      <c r="D6">
        <v>14</v>
      </c>
      <c r="E6">
        <v>0</v>
      </c>
      <c r="F6">
        <v>0</v>
      </c>
      <c r="G6">
        <v>0.28699999999999998</v>
      </c>
      <c r="H6">
        <f t="shared" si="0"/>
        <v>73500</v>
      </c>
      <c r="I6">
        <f t="shared" si="1"/>
        <v>21094.5</v>
      </c>
    </row>
    <row r="7" spans="1:9" x14ac:dyDescent="0.25">
      <c r="A7" t="s">
        <v>49</v>
      </c>
      <c r="B7">
        <v>5</v>
      </c>
      <c r="C7">
        <v>5105</v>
      </c>
      <c r="D7">
        <v>32</v>
      </c>
      <c r="E7">
        <v>0</v>
      </c>
      <c r="F7">
        <v>0</v>
      </c>
      <c r="G7">
        <v>1.6E-2</v>
      </c>
      <c r="H7">
        <f t="shared" si="0"/>
        <v>25525</v>
      </c>
      <c r="I7">
        <f t="shared" si="1"/>
        <v>408.40000000000003</v>
      </c>
    </row>
    <row r="8" spans="1:9" x14ac:dyDescent="0.25">
      <c r="A8" t="s">
        <v>27</v>
      </c>
      <c r="B8">
        <v>5</v>
      </c>
      <c r="C8">
        <v>6295</v>
      </c>
      <c r="D8">
        <v>16</v>
      </c>
      <c r="E8">
        <v>0</v>
      </c>
      <c r="F8">
        <v>0</v>
      </c>
      <c r="G8">
        <v>0.68500000000000005</v>
      </c>
      <c r="H8">
        <f t="shared" si="0"/>
        <v>31475</v>
      </c>
      <c r="I8">
        <f t="shared" si="1"/>
        <v>21560.375</v>
      </c>
    </row>
    <row r="9" spans="1:9" x14ac:dyDescent="0.25">
      <c r="A9" t="s">
        <v>50</v>
      </c>
      <c r="B9">
        <v>5</v>
      </c>
      <c r="C9">
        <v>7517</v>
      </c>
      <c r="D9">
        <v>32</v>
      </c>
      <c r="E9">
        <v>256</v>
      </c>
      <c r="F9">
        <v>0</v>
      </c>
      <c r="G9">
        <v>1.6E-2</v>
      </c>
      <c r="H9">
        <f t="shared" si="0"/>
        <v>37585</v>
      </c>
      <c r="I9">
        <f t="shared" si="1"/>
        <v>601.36</v>
      </c>
    </row>
    <row r="10" spans="1:9" x14ac:dyDescent="0.25">
      <c r="A10" t="s">
        <v>51</v>
      </c>
      <c r="B10">
        <v>20</v>
      </c>
      <c r="C10">
        <v>8055</v>
      </c>
      <c r="D10">
        <v>11</v>
      </c>
      <c r="E10">
        <v>0</v>
      </c>
      <c r="F10">
        <v>0</v>
      </c>
      <c r="G10">
        <v>0.78500000000000003</v>
      </c>
      <c r="H10">
        <f t="shared" si="0"/>
        <v>161100</v>
      </c>
      <c r="I10">
        <f t="shared" si="1"/>
        <v>126463.5</v>
      </c>
    </row>
    <row r="11" spans="1:9" x14ac:dyDescent="0.25">
      <c r="A11" t="s">
        <v>52</v>
      </c>
      <c r="B11">
        <v>5</v>
      </c>
      <c r="C11">
        <v>8535</v>
      </c>
      <c r="D11">
        <v>23</v>
      </c>
      <c r="E11">
        <v>0</v>
      </c>
      <c r="F11">
        <v>2048</v>
      </c>
      <c r="G11">
        <v>0.39400000000000002</v>
      </c>
      <c r="H11">
        <f t="shared" si="0"/>
        <v>42675</v>
      </c>
      <c r="I11">
        <f t="shared" si="1"/>
        <v>16813.95</v>
      </c>
    </row>
    <row r="12" spans="1:9" x14ac:dyDescent="0.25">
      <c r="A12" t="s">
        <v>53</v>
      </c>
      <c r="B12">
        <v>5</v>
      </c>
      <c r="C12">
        <v>12175</v>
      </c>
      <c r="D12">
        <v>25</v>
      </c>
      <c r="E12">
        <v>0</v>
      </c>
      <c r="F12">
        <v>2048</v>
      </c>
      <c r="G12">
        <v>0.39700000000000002</v>
      </c>
      <c r="H12">
        <f t="shared" si="0"/>
        <v>60875</v>
      </c>
      <c r="I12">
        <f t="shared" si="1"/>
        <v>24167.375</v>
      </c>
    </row>
    <row r="13" spans="1:9" x14ac:dyDescent="0.25">
      <c r="A13" t="s">
        <v>54</v>
      </c>
      <c r="B13">
        <v>20</v>
      </c>
      <c r="C13">
        <v>13679</v>
      </c>
      <c r="D13">
        <v>27</v>
      </c>
      <c r="E13">
        <v>16</v>
      </c>
      <c r="F13">
        <v>0</v>
      </c>
      <c r="G13">
        <v>0.248</v>
      </c>
      <c r="H13">
        <f t="shared" si="0"/>
        <v>273580</v>
      </c>
      <c r="I13">
        <f t="shared" si="1"/>
        <v>67847.839999999997</v>
      </c>
    </row>
    <row r="14" spans="1:9" x14ac:dyDescent="0.25">
      <c r="A14" t="s">
        <v>40</v>
      </c>
      <c r="B14">
        <v>90</v>
      </c>
      <c r="C14">
        <v>69602</v>
      </c>
      <c r="D14">
        <v>40</v>
      </c>
      <c r="E14">
        <v>8704</v>
      </c>
      <c r="F14">
        <v>0</v>
      </c>
      <c r="G14">
        <v>0.47899999999999998</v>
      </c>
      <c r="H14">
        <f t="shared" si="0"/>
        <v>6264180</v>
      </c>
      <c r="I14">
        <f t="shared" si="1"/>
        <v>3000542.2199999997</v>
      </c>
    </row>
    <row r="15" spans="1:9" x14ac:dyDescent="0.25">
      <c r="A15" t="s">
        <v>55</v>
      </c>
      <c r="B15">
        <v>5</v>
      </c>
      <c r="C15">
        <v>107584</v>
      </c>
      <c r="D15">
        <v>30</v>
      </c>
      <c r="E15">
        <v>0</v>
      </c>
      <c r="F15">
        <v>0</v>
      </c>
      <c r="G15">
        <v>0.84099999999999997</v>
      </c>
      <c r="H15">
        <f t="shared" si="0"/>
        <v>537920</v>
      </c>
      <c r="I15">
        <f t="shared" si="1"/>
        <v>452390.72</v>
      </c>
    </row>
    <row r="16" spans="1:9" x14ac:dyDescent="0.25">
      <c r="A16" t="s">
        <v>23</v>
      </c>
      <c r="B16">
        <v>360</v>
      </c>
      <c r="C16">
        <v>121821</v>
      </c>
      <c r="D16">
        <v>8</v>
      </c>
      <c r="E16">
        <v>0</v>
      </c>
      <c r="F16">
        <v>0</v>
      </c>
      <c r="G16">
        <v>0.36099999999999999</v>
      </c>
      <c r="H16">
        <f t="shared" si="0"/>
        <v>43855560</v>
      </c>
      <c r="I16">
        <f t="shared" si="1"/>
        <v>15831857.16</v>
      </c>
    </row>
    <row r="17" spans="1:9" x14ac:dyDescent="0.25">
      <c r="A17" t="s">
        <v>56</v>
      </c>
      <c r="B17">
        <v>5</v>
      </c>
      <c r="C17">
        <v>144099</v>
      </c>
      <c r="D17">
        <v>32</v>
      </c>
      <c r="E17">
        <v>0</v>
      </c>
      <c r="F17">
        <v>0</v>
      </c>
      <c r="G17">
        <v>0.86499999999999999</v>
      </c>
      <c r="H17">
        <f t="shared" si="0"/>
        <v>720495</v>
      </c>
      <c r="I17">
        <f t="shared" si="1"/>
        <v>623228.17500000005</v>
      </c>
    </row>
    <row r="18" spans="1:9" x14ac:dyDescent="0.25">
      <c r="A18" t="s">
        <v>24</v>
      </c>
      <c r="B18">
        <v>1440</v>
      </c>
      <c r="C18">
        <v>181925</v>
      </c>
      <c r="D18">
        <v>8</v>
      </c>
      <c r="E18">
        <v>0</v>
      </c>
      <c r="F18">
        <v>0</v>
      </c>
      <c r="G18">
        <v>0.371</v>
      </c>
      <c r="H18">
        <f t="shared" si="0"/>
        <v>261972000</v>
      </c>
      <c r="I18">
        <f t="shared" si="1"/>
        <v>97191612</v>
      </c>
    </row>
    <row r="19" spans="1:9" x14ac:dyDescent="0.25">
      <c r="A19" t="s">
        <v>57</v>
      </c>
      <c r="B19">
        <v>20</v>
      </c>
      <c r="C19">
        <v>228514</v>
      </c>
      <c r="D19">
        <v>59</v>
      </c>
      <c r="E19">
        <v>144</v>
      </c>
      <c r="F19">
        <v>6144</v>
      </c>
      <c r="G19">
        <v>0.48299999999999998</v>
      </c>
      <c r="H19">
        <f t="shared" si="0"/>
        <v>4570280</v>
      </c>
      <c r="I19">
        <f t="shared" si="1"/>
        <v>2207445.2399999998</v>
      </c>
    </row>
    <row r="20" spans="1:9" x14ac:dyDescent="0.25">
      <c r="A20" t="s">
        <v>43</v>
      </c>
      <c r="B20">
        <v>65</v>
      </c>
      <c r="C20">
        <v>306601</v>
      </c>
      <c r="D20">
        <v>64</v>
      </c>
      <c r="E20">
        <v>9216</v>
      </c>
      <c r="F20">
        <v>0</v>
      </c>
      <c r="G20">
        <v>0.47899999999999998</v>
      </c>
      <c r="H20">
        <f t="shared" si="0"/>
        <v>19929065</v>
      </c>
      <c r="I20">
        <f t="shared" si="1"/>
        <v>9546022.1349999998</v>
      </c>
    </row>
    <row r="21" spans="1:9" x14ac:dyDescent="0.25">
      <c r="A21" t="s">
        <v>58</v>
      </c>
      <c r="B21">
        <v>20</v>
      </c>
      <c r="C21">
        <v>308060</v>
      </c>
      <c r="D21">
        <v>56</v>
      </c>
      <c r="E21">
        <v>272</v>
      </c>
      <c r="F21">
        <v>24576</v>
      </c>
      <c r="G21">
        <v>0.48299999999999998</v>
      </c>
      <c r="H21">
        <f t="shared" si="0"/>
        <v>6161200</v>
      </c>
      <c r="I21">
        <f t="shared" si="1"/>
        <v>2975859.6</v>
      </c>
    </row>
    <row r="22" spans="1:9" x14ac:dyDescent="0.25">
      <c r="A22" t="s">
        <v>59</v>
      </c>
      <c r="B22">
        <v>60</v>
      </c>
      <c r="C22">
        <v>329724</v>
      </c>
      <c r="D22">
        <v>32</v>
      </c>
      <c r="E22">
        <v>9216</v>
      </c>
      <c r="F22">
        <v>0</v>
      </c>
      <c r="G22">
        <v>0.89400000000000002</v>
      </c>
      <c r="H22">
        <f t="shared" si="0"/>
        <v>19783440</v>
      </c>
      <c r="I22">
        <f t="shared" si="1"/>
        <v>17686395.359999999</v>
      </c>
    </row>
    <row r="23" spans="1:9" x14ac:dyDescent="0.25">
      <c r="A23" t="s">
        <v>60</v>
      </c>
      <c r="B23">
        <v>60</v>
      </c>
      <c r="C23">
        <v>906266</v>
      </c>
      <c r="D23">
        <v>62</v>
      </c>
      <c r="E23">
        <v>16640</v>
      </c>
      <c r="F23">
        <v>0</v>
      </c>
      <c r="G23">
        <v>0.46899999999999997</v>
      </c>
      <c r="H23">
        <f t="shared" si="0"/>
        <v>54375960</v>
      </c>
      <c r="I23">
        <f t="shared" si="1"/>
        <v>25502325.239999998</v>
      </c>
    </row>
    <row r="24" spans="1:9" x14ac:dyDescent="0.25">
      <c r="A24" t="s">
        <v>61</v>
      </c>
      <c r="B24">
        <v>60</v>
      </c>
      <c r="C24">
        <v>962112</v>
      </c>
      <c r="D24">
        <v>64</v>
      </c>
      <c r="E24">
        <v>22656</v>
      </c>
      <c r="F24">
        <v>0</v>
      </c>
      <c r="G24">
        <v>0.44500000000000001</v>
      </c>
      <c r="H24">
        <f t="shared" si="0"/>
        <v>57726720</v>
      </c>
      <c r="I24">
        <f t="shared" si="1"/>
        <v>25688390.400000002</v>
      </c>
    </row>
    <row r="25" spans="1:9" x14ac:dyDescent="0.25">
      <c r="A25" t="s">
        <v>62</v>
      </c>
      <c r="B25">
        <v>20</v>
      </c>
      <c r="C25">
        <v>1100147</v>
      </c>
      <c r="D25">
        <v>153</v>
      </c>
      <c r="E25">
        <v>16912</v>
      </c>
      <c r="F25">
        <v>0</v>
      </c>
      <c r="G25">
        <v>0.182</v>
      </c>
      <c r="H25">
        <f t="shared" si="0"/>
        <v>22002940</v>
      </c>
      <c r="I25">
        <f t="shared" si="1"/>
        <v>4004535.08</v>
      </c>
    </row>
    <row r="26" spans="1:9" x14ac:dyDescent="0.25">
      <c r="A26" t="s">
        <v>63</v>
      </c>
      <c r="B26">
        <v>20</v>
      </c>
      <c r="C26">
        <v>1145788</v>
      </c>
      <c r="D26">
        <v>128</v>
      </c>
      <c r="E26">
        <v>16912</v>
      </c>
      <c r="F26">
        <v>0</v>
      </c>
      <c r="G26">
        <v>0.23599999999999999</v>
      </c>
      <c r="H26">
        <f t="shared" si="0"/>
        <v>22915760</v>
      </c>
      <c r="I26">
        <f t="shared" si="1"/>
        <v>5408119.3599999994</v>
      </c>
    </row>
    <row r="27" spans="1:9" x14ac:dyDescent="0.25">
      <c r="A27" t="s">
        <v>64</v>
      </c>
      <c r="B27">
        <v>20</v>
      </c>
      <c r="C27">
        <v>1202877</v>
      </c>
      <c r="D27">
        <v>153</v>
      </c>
      <c r="E27">
        <v>16912</v>
      </c>
      <c r="F27">
        <v>0</v>
      </c>
      <c r="G27">
        <v>0.16300000000000001</v>
      </c>
      <c r="H27">
        <f t="shared" si="0"/>
        <v>24057540</v>
      </c>
      <c r="I27">
        <f t="shared" si="1"/>
        <v>3921379.02</v>
      </c>
    </row>
    <row r="28" spans="1:9" x14ac:dyDescent="0.25">
      <c r="A28" t="s">
        <v>35</v>
      </c>
      <c r="B28">
        <v>80</v>
      </c>
      <c r="C28">
        <v>1263522</v>
      </c>
      <c r="D28">
        <v>12</v>
      </c>
      <c r="E28">
        <v>512</v>
      </c>
      <c r="F28">
        <v>0</v>
      </c>
      <c r="G28">
        <v>0.7</v>
      </c>
      <c r="H28">
        <f t="shared" si="0"/>
        <v>101081760</v>
      </c>
      <c r="I28">
        <f t="shared" si="1"/>
        <v>70757232</v>
      </c>
    </row>
    <row r="29" spans="1:9" x14ac:dyDescent="0.25">
      <c r="A29" t="s">
        <v>41</v>
      </c>
      <c r="B29">
        <v>65</v>
      </c>
      <c r="C29">
        <v>1594343</v>
      </c>
      <c r="D29">
        <v>64</v>
      </c>
      <c r="E29">
        <v>24704</v>
      </c>
      <c r="F29">
        <v>0</v>
      </c>
      <c r="G29">
        <v>0.34200000000000003</v>
      </c>
      <c r="H29">
        <f t="shared" si="0"/>
        <v>103632295</v>
      </c>
      <c r="I29">
        <f t="shared" si="1"/>
        <v>35442244.890000001</v>
      </c>
    </row>
    <row r="30" spans="1:9" x14ac:dyDescent="0.25">
      <c r="A30" t="s">
        <v>42</v>
      </c>
      <c r="B30">
        <v>65</v>
      </c>
      <c r="C30">
        <v>1760095</v>
      </c>
      <c r="D30">
        <v>64</v>
      </c>
      <c r="E30">
        <v>16896</v>
      </c>
      <c r="F30">
        <v>0</v>
      </c>
      <c r="G30">
        <v>0.435</v>
      </c>
      <c r="H30">
        <f t="shared" si="0"/>
        <v>114406175</v>
      </c>
      <c r="I30">
        <f t="shared" si="1"/>
        <v>49766686.125</v>
      </c>
    </row>
    <row r="31" spans="1:9" x14ac:dyDescent="0.25">
      <c r="A31" t="s">
        <v>25</v>
      </c>
      <c r="B31">
        <v>160</v>
      </c>
      <c r="C31">
        <v>1866738</v>
      </c>
      <c r="D31">
        <v>8</v>
      </c>
      <c r="E31">
        <v>0</v>
      </c>
      <c r="F31">
        <v>0</v>
      </c>
      <c r="G31">
        <v>0.82699999999999996</v>
      </c>
      <c r="H31">
        <f t="shared" si="0"/>
        <v>298678080</v>
      </c>
      <c r="I31">
        <f t="shared" si="1"/>
        <v>247006772.16</v>
      </c>
    </row>
    <row r="32" spans="1:9" x14ac:dyDescent="0.25">
      <c r="A32" t="s">
        <v>44</v>
      </c>
      <c r="B32">
        <v>80</v>
      </c>
      <c r="C32">
        <v>1880671</v>
      </c>
      <c r="D32">
        <v>17</v>
      </c>
      <c r="E32">
        <v>0</v>
      </c>
      <c r="F32">
        <v>0</v>
      </c>
      <c r="G32">
        <v>0.93100000000000005</v>
      </c>
      <c r="H32">
        <f t="shared" si="0"/>
        <v>150453680</v>
      </c>
      <c r="I32">
        <f t="shared" si="1"/>
        <v>140072376.08000001</v>
      </c>
    </row>
    <row r="33" spans="1:9" x14ac:dyDescent="0.25">
      <c r="A33" t="s">
        <v>34</v>
      </c>
      <c r="B33">
        <v>25</v>
      </c>
      <c r="C33">
        <v>1898340</v>
      </c>
      <c r="D33">
        <v>29</v>
      </c>
      <c r="E33">
        <v>0</v>
      </c>
      <c r="F33">
        <v>0</v>
      </c>
      <c r="G33">
        <v>0.89500000000000002</v>
      </c>
      <c r="H33">
        <f t="shared" si="0"/>
        <v>47458500</v>
      </c>
      <c r="I33">
        <f t="shared" si="1"/>
        <v>42475357.5</v>
      </c>
    </row>
    <row r="34" spans="1:9" x14ac:dyDescent="0.25">
      <c r="A34" t="s">
        <v>33</v>
      </c>
      <c r="B34">
        <v>25</v>
      </c>
      <c r="C34">
        <v>3152254</v>
      </c>
      <c r="D34">
        <v>32</v>
      </c>
      <c r="E34">
        <v>0</v>
      </c>
      <c r="F34">
        <v>0</v>
      </c>
      <c r="G34">
        <v>0.84399999999999997</v>
      </c>
      <c r="H34">
        <f t="shared" si="0"/>
        <v>78806350</v>
      </c>
      <c r="I34">
        <f t="shared" si="1"/>
        <v>66512559.399999999</v>
      </c>
    </row>
    <row r="35" spans="1:9" x14ac:dyDescent="0.25">
      <c r="A35" t="s">
        <v>38</v>
      </c>
      <c r="B35">
        <v>60</v>
      </c>
      <c r="C35">
        <v>3368969</v>
      </c>
      <c r="D35">
        <v>32</v>
      </c>
      <c r="E35">
        <v>144</v>
      </c>
      <c r="F35">
        <v>0</v>
      </c>
      <c r="G35">
        <v>0.93899999999999995</v>
      </c>
      <c r="H35">
        <f t="shared" si="0"/>
        <v>202138140</v>
      </c>
      <c r="I35">
        <f t="shared" si="1"/>
        <v>189807713.45999998</v>
      </c>
    </row>
    <row r="36" spans="1:9" x14ac:dyDescent="0.25">
      <c r="A36" t="s">
        <v>29</v>
      </c>
      <c r="B36">
        <v>5</v>
      </c>
      <c r="C36">
        <v>4037455</v>
      </c>
      <c r="D36">
        <v>124</v>
      </c>
      <c r="E36">
        <v>8192</v>
      </c>
      <c r="F36">
        <v>0</v>
      </c>
      <c r="G36">
        <v>0.247</v>
      </c>
      <c r="H36">
        <f t="shared" si="0"/>
        <v>20187275</v>
      </c>
      <c r="I36">
        <f t="shared" si="1"/>
        <v>4986256.9249999998</v>
      </c>
    </row>
    <row r="37" spans="1:9" x14ac:dyDescent="0.25">
      <c r="A37" t="s">
        <v>65</v>
      </c>
      <c r="B37">
        <v>20</v>
      </c>
      <c r="C37">
        <v>4434636</v>
      </c>
      <c r="D37">
        <v>128</v>
      </c>
      <c r="E37">
        <v>49152</v>
      </c>
      <c r="F37">
        <v>0</v>
      </c>
      <c r="G37">
        <v>0.248</v>
      </c>
      <c r="H37">
        <f t="shared" si="0"/>
        <v>88692720</v>
      </c>
      <c r="I37">
        <f t="shared" si="1"/>
        <v>21995794.559999999</v>
      </c>
    </row>
    <row r="38" spans="1:9" x14ac:dyDescent="0.25">
      <c r="A38" t="s">
        <v>66</v>
      </c>
      <c r="B38">
        <v>40</v>
      </c>
      <c r="C38">
        <v>4585296</v>
      </c>
      <c r="D38">
        <v>120</v>
      </c>
      <c r="E38">
        <v>12544</v>
      </c>
      <c r="F38">
        <v>0</v>
      </c>
      <c r="G38">
        <v>0.247</v>
      </c>
      <c r="H38">
        <f t="shared" si="0"/>
        <v>183411840</v>
      </c>
      <c r="I38">
        <f t="shared" si="1"/>
        <v>45302724.479999997</v>
      </c>
    </row>
    <row r="39" spans="1:9" x14ac:dyDescent="0.25">
      <c r="A39" t="s">
        <v>32</v>
      </c>
      <c r="B39">
        <v>60</v>
      </c>
      <c r="C39">
        <v>5022356</v>
      </c>
      <c r="D39">
        <v>120</v>
      </c>
      <c r="E39">
        <v>12288</v>
      </c>
      <c r="F39">
        <v>0</v>
      </c>
      <c r="G39">
        <v>0.247</v>
      </c>
      <c r="H39">
        <f t="shared" si="0"/>
        <v>301341360</v>
      </c>
      <c r="I39">
        <f t="shared" si="1"/>
        <v>74431315.920000002</v>
      </c>
    </row>
    <row r="40" spans="1:9" x14ac:dyDescent="0.25">
      <c r="A40" t="s">
        <v>36</v>
      </c>
      <c r="B40">
        <v>60</v>
      </c>
      <c r="C40">
        <v>5580146</v>
      </c>
      <c r="D40">
        <v>32</v>
      </c>
      <c r="E40">
        <v>400</v>
      </c>
      <c r="F40">
        <v>0</v>
      </c>
      <c r="G40">
        <v>0.92800000000000005</v>
      </c>
      <c r="H40">
        <f t="shared" si="0"/>
        <v>334808760</v>
      </c>
      <c r="I40">
        <f t="shared" si="1"/>
        <v>310702529.28000003</v>
      </c>
    </row>
    <row r="41" spans="1:9" x14ac:dyDescent="0.25">
      <c r="A41" t="s">
        <v>67</v>
      </c>
      <c r="B41">
        <v>25</v>
      </c>
      <c r="C41">
        <v>6630055</v>
      </c>
      <c r="D41">
        <v>116</v>
      </c>
      <c r="E41">
        <v>16384</v>
      </c>
      <c r="F41">
        <v>0</v>
      </c>
      <c r="G41">
        <v>0.24</v>
      </c>
      <c r="H41">
        <f t="shared" si="0"/>
        <v>165751375</v>
      </c>
      <c r="I41">
        <f t="shared" si="1"/>
        <v>39780330</v>
      </c>
    </row>
    <row r="42" spans="1:9" x14ac:dyDescent="0.25">
      <c r="A42" t="s">
        <v>31</v>
      </c>
      <c r="B42">
        <v>70</v>
      </c>
      <c r="C42">
        <v>15374399</v>
      </c>
      <c r="D42">
        <v>128</v>
      </c>
      <c r="E42">
        <v>49152</v>
      </c>
      <c r="F42">
        <v>0</v>
      </c>
      <c r="G42">
        <v>0.249</v>
      </c>
      <c r="H42">
        <f t="shared" si="0"/>
        <v>1076207930</v>
      </c>
      <c r="I42">
        <f t="shared" si="1"/>
        <v>267975774.56999999</v>
      </c>
    </row>
    <row r="43" spans="1:9" x14ac:dyDescent="0.25">
      <c r="A43" t="s">
        <v>68</v>
      </c>
      <c r="B43">
        <v>5</v>
      </c>
      <c r="C43">
        <v>16439447</v>
      </c>
      <c r="D43">
        <v>128</v>
      </c>
      <c r="E43">
        <v>34816</v>
      </c>
      <c r="F43">
        <v>0</v>
      </c>
      <c r="G43">
        <v>0.249</v>
      </c>
      <c r="H43">
        <f>B43*C43</f>
        <v>82197235</v>
      </c>
      <c r="I43">
        <f>B43*C43*G43</f>
        <v>20467111.515000001</v>
      </c>
    </row>
    <row r="44" spans="1:9" x14ac:dyDescent="0.25">
      <c r="A44" t="s">
        <v>30</v>
      </c>
      <c r="B44">
        <v>10</v>
      </c>
      <c r="C44">
        <v>25365813</v>
      </c>
      <c r="D44">
        <v>128</v>
      </c>
      <c r="E44">
        <v>10240</v>
      </c>
      <c r="F44">
        <v>0</v>
      </c>
      <c r="G44">
        <v>0.24199999999999999</v>
      </c>
      <c r="H44">
        <f t="shared" si="0"/>
        <v>253658130</v>
      </c>
      <c r="I44">
        <f t="shared" si="1"/>
        <v>61385267.460000001</v>
      </c>
    </row>
    <row r="45" spans="1:9" x14ac:dyDescent="0.25">
      <c r="H45">
        <f>SUM(H2:H44)</f>
        <v>4148989765</v>
      </c>
      <c r="I45">
        <f>SUM(I2:I44)</f>
        <v>1903247373.075</v>
      </c>
    </row>
    <row r="46" spans="1:9" x14ac:dyDescent="0.25">
      <c r="H46">
        <f>H45/1000000000</f>
        <v>4.1489897649999996</v>
      </c>
      <c r="I46">
        <f>I45/H45</f>
        <v>0.45872549243924204</v>
      </c>
    </row>
    <row r="47" spans="1:9" x14ac:dyDescent="0.25">
      <c r="H47">
        <f>H46/264</f>
        <v>1.5715870321969694E-2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U104" sqref="U104"/>
    </sheetView>
  </sheetViews>
  <sheetFormatPr defaultRowHeight="15" x14ac:dyDescent="0.25"/>
  <cols>
    <col min="1" max="1" width="25.42578125" customWidth="1"/>
    <col min="2" max="2" width="4.28515625" bestFit="1" customWidth="1"/>
    <col min="3" max="4" width="5" bestFit="1" customWidth="1"/>
    <col min="5" max="5" width="3.5703125" bestFit="1" customWidth="1"/>
    <col min="6" max="6" width="5.5703125" bestFit="1" customWidth="1"/>
    <col min="7" max="8" width="4.140625" bestFit="1" customWidth="1"/>
    <col min="9" max="9" width="9.7109375" bestFit="1" customWidth="1"/>
  </cols>
  <sheetData>
    <row r="1" spans="1:9" x14ac:dyDescent="0.25">
      <c r="A1">
        <v>1</v>
      </c>
      <c r="B1">
        <v>0</v>
      </c>
      <c r="C1">
        <v>9503</v>
      </c>
      <c r="D1" t="s">
        <v>89</v>
      </c>
      <c r="E1">
        <v>13</v>
      </c>
      <c r="F1">
        <v>3</v>
      </c>
      <c r="G1">
        <v>0</v>
      </c>
      <c r="H1">
        <v>0</v>
      </c>
      <c r="I1" t="s">
        <v>90</v>
      </c>
    </row>
    <row r="2" spans="1:9" x14ac:dyDescent="0.25">
      <c r="A2">
        <v>2</v>
      </c>
      <c r="B2">
        <v>0</v>
      </c>
      <c r="C2">
        <v>9503</v>
      </c>
      <c r="D2" t="s">
        <v>89</v>
      </c>
      <c r="E2">
        <v>2</v>
      </c>
      <c r="F2">
        <v>0</v>
      </c>
      <c r="G2">
        <v>0</v>
      </c>
      <c r="H2">
        <v>0</v>
      </c>
      <c r="I2" t="s">
        <v>90</v>
      </c>
    </row>
    <row r="3" spans="1:9" x14ac:dyDescent="0.25">
      <c r="A3">
        <v>3</v>
      </c>
      <c r="B3">
        <v>0</v>
      </c>
      <c r="C3">
        <v>9503</v>
      </c>
      <c r="D3" t="s">
        <v>89</v>
      </c>
      <c r="E3">
        <v>0</v>
      </c>
      <c r="F3">
        <v>0</v>
      </c>
      <c r="G3">
        <v>0</v>
      </c>
      <c r="H3">
        <v>0</v>
      </c>
      <c r="I3" t="s">
        <v>90</v>
      </c>
    </row>
    <row r="4" spans="1:9" x14ac:dyDescent="0.25">
      <c r="A4">
        <v>4</v>
      </c>
      <c r="B4">
        <v>0</v>
      </c>
      <c r="C4">
        <v>9503</v>
      </c>
      <c r="D4" t="s">
        <v>89</v>
      </c>
      <c r="E4">
        <v>0</v>
      </c>
      <c r="F4">
        <v>0</v>
      </c>
      <c r="G4">
        <v>0</v>
      </c>
      <c r="H4">
        <v>0</v>
      </c>
      <c r="I4" t="s">
        <v>90</v>
      </c>
    </row>
    <row r="5" spans="1:9" x14ac:dyDescent="0.25">
      <c r="A5">
        <v>5</v>
      </c>
      <c r="B5">
        <v>0</v>
      </c>
      <c r="C5">
        <v>9503</v>
      </c>
      <c r="D5" t="s">
        <v>89</v>
      </c>
      <c r="E5">
        <v>0</v>
      </c>
      <c r="F5">
        <v>0</v>
      </c>
      <c r="G5">
        <v>0</v>
      </c>
      <c r="H5">
        <v>0</v>
      </c>
      <c r="I5" t="s">
        <v>90</v>
      </c>
    </row>
    <row r="6" spans="1:9" x14ac:dyDescent="0.25">
      <c r="A6">
        <v>6</v>
      </c>
      <c r="B6">
        <v>0</v>
      </c>
      <c r="C6">
        <v>9503</v>
      </c>
      <c r="D6" t="s">
        <v>89</v>
      </c>
      <c r="E6">
        <v>0</v>
      </c>
      <c r="F6">
        <v>0</v>
      </c>
      <c r="G6">
        <v>0</v>
      </c>
      <c r="H6">
        <v>0</v>
      </c>
      <c r="I6" t="s">
        <v>90</v>
      </c>
    </row>
    <row r="7" spans="1:9" x14ac:dyDescent="0.25">
      <c r="A7">
        <v>7</v>
      </c>
      <c r="B7">
        <v>0</v>
      </c>
      <c r="C7">
        <v>9503</v>
      </c>
      <c r="D7" t="s">
        <v>89</v>
      </c>
      <c r="E7">
        <v>0</v>
      </c>
      <c r="F7">
        <v>0</v>
      </c>
      <c r="G7">
        <v>0</v>
      </c>
      <c r="H7">
        <v>0</v>
      </c>
      <c r="I7" t="s">
        <v>90</v>
      </c>
    </row>
    <row r="8" spans="1:9" x14ac:dyDescent="0.25">
      <c r="A8">
        <v>8</v>
      </c>
      <c r="B8">
        <v>0</v>
      </c>
      <c r="C8">
        <v>9503</v>
      </c>
      <c r="D8" t="s">
        <v>89</v>
      </c>
      <c r="E8">
        <v>0</v>
      </c>
      <c r="F8">
        <v>0</v>
      </c>
      <c r="G8">
        <v>0</v>
      </c>
      <c r="H8">
        <v>0</v>
      </c>
      <c r="I8" t="s">
        <v>90</v>
      </c>
    </row>
    <row r="9" spans="1:9" x14ac:dyDescent="0.25">
      <c r="A9">
        <v>9</v>
      </c>
      <c r="B9">
        <v>0</v>
      </c>
      <c r="C9">
        <v>9503</v>
      </c>
      <c r="D9" t="s">
        <v>89</v>
      </c>
      <c r="E9">
        <v>2</v>
      </c>
      <c r="F9">
        <v>0</v>
      </c>
      <c r="G9">
        <v>0</v>
      </c>
      <c r="H9">
        <v>0</v>
      </c>
      <c r="I9" t="s">
        <v>90</v>
      </c>
    </row>
    <row r="10" spans="1:9" x14ac:dyDescent="0.25">
      <c r="A10">
        <v>10</v>
      </c>
      <c r="B10">
        <v>0</v>
      </c>
      <c r="C10">
        <v>9503</v>
      </c>
      <c r="D10" t="s">
        <v>89</v>
      </c>
      <c r="E10">
        <v>1</v>
      </c>
      <c r="F10">
        <v>0</v>
      </c>
      <c r="G10">
        <v>0</v>
      </c>
      <c r="H10">
        <v>0</v>
      </c>
      <c r="I10" t="s">
        <v>90</v>
      </c>
    </row>
    <row r="11" spans="1:9" x14ac:dyDescent="0.25">
      <c r="A11">
        <v>11</v>
      </c>
      <c r="B11">
        <v>0</v>
      </c>
      <c r="C11">
        <v>9503</v>
      </c>
      <c r="D11" t="s">
        <v>89</v>
      </c>
      <c r="E11">
        <v>0</v>
      </c>
      <c r="F11">
        <v>0</v>
      </c>
      <c r="G11">
        <v>0</v>
      </c>
      <c r="H11">
        <v>0</v>
      </c>
      <c r="I11" t="s">
        <v>90</v>
      </c>
    </row>
    <row r="12" spans="1:9" x14ac:dyDescent="0.25">
      <c r="A12">
        <v>12</v>
      </c>
      <c r="B12">
        <v>0</v>
      </c>
      <c r="C12">
        <v>9503</v>
      </c>
      <c r="D12" t="s">
        <v>89</v>
      </c>
      <c r="E12">
        <v>44</v>
      </c>
      <c r="F12">
        <v>22</v>
      </c>
      <c r="G12">
        <v>0</v>
      </c>
      <c r="H12">
        <v>0</v>
      </c>
      <c r="I12" t="s">
        <v>90</v>
      </c>
    </row>
    <row r="13" spans="1:9" x14ac:dyDescent="0.25">
      <c r="A13">
        <v>13</v>
      </c>
      <c r="B13">
        <v>0</v>
      </c>
      <c r="C13">
        <v>9503</v>
      </c>
      <c r="D13" t="s">
        <v>89</v>
      </c>
      <c r="E13">
        <v>98</v>
      </c>
      <c r="F13">
        <v>47</v>
      </c>
      <c r="G13">
        <v>0</v>
      </c>
      <c r="H13">
        <v>0</v>
      </c>
      <c r="I13" t="s">
        <v>90</v>
      </c>
    </row>
    <row r="14" spans="1:9" x14ac:dyDescent="0.25">
      <c r="A14">
        <v>14</v>
      </c>
      <c r="B14">
        <v>0</v>
      </c>
      <c r="C14">
        <v>9503</v>
      </c>
      <c r="D14" t="s">
        <v>89</v>
      </c>
      <c r="E14">
        <v>74</v>
      </c>
      <c r="F14">
        <v>24</v>
      </c>
      <c r="G14">
        <v>0</v>
      </c>
      <c r="H14">
        <v>0</v>
      </c>
      <c r="I14" t="s">
        <v>90</v>
      </c>
    </row>
    <row r="15" spans="1:9" x14ac:dyDescent="0.25">
      <c r="A15">
        <v>15</v>
      </c>
      <c r="B15">
        <v>0</v>
      </c>
      <c r="C15">
        <v>9503</v>
      </c>
      <c r="D15" t="s">
        <v>89</v>
      </c>
      <c r="E15">
        <v>15</v>
      </c>
      <c r="F15">
        <v>3</v>
      </c>
      <c r="G15">
        <v>0</v>
      </c>
      <c r="H15">
        <v>0</v>
      </c>
      <c r="I15" t="s">
        <v>90</v>
      </c>
    </row>
    <row r="16" spans="1:9" x14ac:dyDescent="0.25">
      <c r="A16">
        <v>16</v>
      </c>
      <c r="B16">
        <v>0</v>
      </c>
      <c r="C16">
        <v>9503</v>
      </c>
      <c r="D16" t="s">
        <v>89</v>
      </c>
      <c r="E16">
        <v>2</v>
      </c>
      <c r="F16">
        <v>0</v>
      </c>
      <c r="G16">
        <v>0</v>
      </c>
      <c r="H16">
        <v>0</v>
      </c>
      <c r="I16" t="s">
        <v>90</v>
      </c>
    </row>
    <row r="17" spans="1:9" x14ac:dyDescent="0.25">
      <c r="A17">
        <v>17</v>
      </c>
      <c r="B17">
        <v>0</v>
      </c>
      <c r="C17">
        <v>9503</v>
      </c>
      <c r="D17" t="s">
        <v>89</v>
      </c>
      <c r="E17">
        <v>0</v>
      </c>
      <c r="F17">
        <v>0</v>
      </c>
      <c r="G17">
        <v>0</v>
      </c>
      <c r="H17">
        <v>0</v>
      </c>
      <c r="I17" t="s">
        <v>90</v>
      </c>
    </row>
    <row r="18" spans="1:9" x14ac:dyDescent="0.25">
      <c r="A18">
        <v>18</v>
      </c>
      <c r="B18">
        <v>0</v>
      </c>
      <c r="C18">
        <v>9503</v>
      </c>
      <c r="D18" t="s">
        <v>89</v>
      </c>
      <c r="E18">
        <v>0</v>
      </c>
      <c r="F18">
        <v>0</v>
      </c>
      <c r="G18">
        <v>0</v>
      </c>
      <c r="H18">
        <v>0</v>
      </c>
      <c r="I18" t="s">
        <v>90</v>
      </c>
    </row>
    <row r="19" spans="1:9" x14ac:dyDescent="0.25">
      <c r="A19">
        <v>19</v>
      </c>
      <c r="B19">
        <v>0</v>
      </c>
      <c r="C19">
        <v>9503</v>
      </c>
      <c r="D19" t="s">
        <v>89</v>
      </c>
      <c r="E19">
        <v>0</v>
      </c>
      <c r="F19">
        <v>0</v>
      </c>
      <c r="G19">
        <v>0</v>
      </c>
      <c r="H19">
        <v>0</v>
      </c>
      <c r="I19" t="s">
        <v>90</v>
      </c>
    </row>
    <row r="20" spans="1:9" x14ac:dyDescent="0.25">
      <c r="A20">
        <v>20</v>
      </c>
      <c r="B20">
        <v>0</v>
      </c>
      <c r="C20">
        <v>9503</v>
      </c>
      <c r="D20" t="s">
        <v>89</v>
      </c>
      <c r="E20">
        <v>0</v>
      </c>
      <c r="F20">
        <v>0</v>
      </c>
      <c r="G20">
        <v>0</v>
      </c>
      <c r="H20">
        <v>0</v>
      </c>
      <c r="I20" t="s">
        <v>90</v>
      </c>
    </row>
    <row r="21" spans="1:9" x14ac:dyDescent="0.25">
      <c r="A21">
        <v>21</v>
      </c>
      <c r="B21">
        <v>0</v>
      </c>
      <c r="C21">
        <v>9503</v>
      </c>
      <c r="D21" t="s">
        <v>89</v>
      </c>
      <c r="E21">
        <v>0</v>
      </c>
      <c r="F21">
        <v>0</v>
      </c>
      <c r="G21">
        <v>0</v>
      </c>
      <c r="H21">
        <v>0</v>
      </c>
      <c r="I21" t="s">
        <v>90</v>
      </c>
    </row>
    <row r="22" spans="1:9" x14ac:dyDescent="0.25">
      <c r="A22">
        <v>22</v>
      </c>
      <c r="B22">
        <v>0</v>
      </c>
      <c r="C22">
        <v>9503</v>
      </c>
      <c r="D22" t="s">
        <v>89</v>
      </c>
      <c r="E22">
        <v>0</v>
      </c>
      <c r="F22">
        <v>0</v>
      </c>
      <c r="G22">
        <v>0</v>
      </c>
      <c r="H22">
        <v>0</v>
      </c>
      <c r="I22" t="s">
        <v>90</v>
      </c>
    </row>
    <row r="23" spans="1:9" x14ac:dyDescent="0.25">
      <c r="A23">
        <v>23</v>
      </c>
      <c r="B23">
        <v>0</v>
      </c>
      <c r="C23">
        <v>9503</v>
      </c>
      <c r="D23" t="s">
        <v>89</v>
      </c>
      <c r="E23">
        <v>3</v>
      </c>
      <c r="F23">
        <v>0</v>
      </c>
      <c r="G23">
        <v>0</v>
      </c>
      <c r="H23">
        <v>0</v>
      </c>
      <c r="I23" t="s">
        <v>90</v>
      </c>
    </row>
    <row r="24" spans="1:9" x14ac:dyDescent="0.25">
      <c r="A24">
        <v>24</v>
      </c>
      <c r="B24">
        <v>0</v>
      </c>
      <c r="C24">
        <v>9503</v>
      </c>
      <c r="D24" t="s">
        <v>89</v>
      </c>
      <c r="E24">
        <v>3</v>
      </c>
      <c r="F24">
        <v>0</v>
      </c>
      <c r="G24">
        <v>0</v>
      </c>
      <c r="H24">
        <v>0</v>
      </c>
      <c r="I24" t="s">
        <v>90</v>
      </c>
    </row>
    <row r="25" spans="1:9" x14ac:dyDescent="0.25">
      <c r="A25">
        <v>25</v>
      </c>
      <c r="B25">
        <v>0</v>
      </c>
      <c r="C25">
        <v>9503</v>
      </c>
      <c r="D25" t="s">
        <v>89</v>
      </c>
      <c r="E25">
        <v>0</v>
      </c>
      <c r="F25">
        <v>0</v>
      </c>
      <c r="G25">
        <v>0</v>
      </c>
      <c r="H25">
        <v>0</v>
      </c>
      <c r="I25" t="s">
        <v>90</v>
      </c>
    </row>
    <row r="26" spans="1:9" x14ac:dyDescent="0.25">
      <c r="A26">
        <v>26</v>
      </c>
      <c r="B26">
        <v>0</v>
      </c>
      <c r="C26">
        <v>9503</v>
      </c>
      <c r="D26" t="s">
        <v>89</v>
      </c>
      <c r="E26">
        <v>24</v>
      </c>
      <c r="F26">
        <v>14</v>
      </c>
      <c r="G26">
        <v>0</v>
      </c>
      <c r="H26">
        <v>0</v>
      </c>
      <c r="I26" t="s">
        <v>90</v>
      </c>
    </row>
    <row r="27" spans="1:9" x14ac:dyDescent="0.25">
      <c r="A27">
        <v>27</v>
      </c>
      <c r="B27">
        <v>0</v>
      </c>
      <c r="C27">
        <v>9503</v>
      </c>
      <c r="D27" t="s">
        <v>89</v>
      </c>
      <c r="E27">
        <v>83</v>
      </c>
      <c r="F27">
        <v>39</v>
      </c>
      <c r="G27">
        <v>0</v>
      </c>
      <c r="H27">
        <v>0</v>
      </c>
      <c r="I27" t="s">
        <v>90</v>
      </c>
    </row>
    <row r="28" spans="1:9" x14ac:dyDescent="0.25">
      <c r="A28">
        <v>28</v>
      </c>
      <c r="B28">
        <v>0</v>
      </c>
      <c r="C28">
        <v>9503</v>
      </c>
      <c r="D28" t="s">
        <v>89</v>
      </c>
      <c r="E28">
        <v>89</v>
      </c>
      <c r="F28">
        <v>30</v>
      </c>
      <c r="G28">
        <v>0</v>
      </c>
      <c r="H28">
        <v>0</v>
      </c>
      <c r="I28" t="s">
        <v>90</v>
      </c>
    </row>
    <row r="29" spans="1:9" x14ac:dyDescent="0.25">
      <c r="A29">
        <v>29</v>
      </c>
      <c r="B29">
        <v>0</v>
      </c>
      <c r="C29">
        <v>9503</v>
      </c>
      <c r="D29" t="s">
        <v>89</v>
      </c>
      <c r="E29">
        <v>36</v>
      </c>
      <c r="F29">
        <v>7</v>
      </c>
      <c r="G29">
        <v>0</v>
      </c>
      <c r="H29">
        <v>0</v>
      </c>
      <c r="I29" t="s">
        <v>90</v>
      </c>
    </row>
    <row r="30" spans="1:9" x14ac:dyDescent="0.25">
      <c r="A30">
        <v>30</v>
      </c>
      <c r="B30">
        <v>0</v>
      </c>
      <c r="C30">
        <v>9503</v>
      </c>
      <c r="D30" t="s">
        <v>89</v>
      </c>
      <c r="E30">
        <v>2</v>
      </c>
      <c r="F30">
        <v>0</v>
      </c>
      <c r="G30">
        <v>0</v>
      </c>
      <c r="H30">
        <v>0</v>
      </c>
      <c r="I30" t="s">
        <v>90</v>
      </c>
    </row>
    <row r="31" spans="1:9" x14ac:dyDescent="0.25">
      <c r="A31">
        <v>31</v>
      </c>
      <c r="B31">
        <v>0</v>
      </c>
      <c r="C31">
        <v>9503</v>
      </c>
      <c r="D31" t="s">
        <v>89</v>
      </c>
      <c r="E31">
        <v>2</v>
      </c>
      <c r="F31">
        <v>0</v>
      </c>
      <c r="G31">
        <v>0</v>
      </c>
      <c r="H31">
        <v>0</v>
      </c>
      <c r="I31" t="s">
        <v>90</v>
      </c>
    </row>
    <row r="32" spans="1:9" x14ac:dyDescent="0.25">
      <c r="A32">
        <v>32</v>
      </c>
      <c r="B32">
        <v>0</v>
      </c>
      <c r="C32">
        <v>9503</v>
      </c>
      <c r="D32" t="s">
        <v>89</v>
      </c>
      <c r="E32">
        <v>0</v>
      </c>
      <c r="F32">
        <v>0</v>
      </c>
      <c r="G32">
        <v>0</v>
      </c>
      <c r="H32">
        <v>0</v>
      </c>
      <c r="I32" t="s">
        <v>90</v>
      </c>
    </row>
    <row r="33" spans="1:9" x14ac:dyDescent="0.25">
      <c r="A33">
        <v>33</v>
      </c>
      <c r="B33">
        <v>0</v>
      </c>
      <c r="C33">
        <v>9503</v>
      </c>
      <c r="D33" t="s">
        <v>89</v>
      </c>
      <c r="E33">
        <v>0</v>
      </c>
      <c r="F33">
        <v>0</v>
      </c>
      <c r="G33">
        <v>0</v>
      </c>
      <c r="H33">
        <v>0</v>
      </c>
      <c r="I33" t="s">
        <v>90</v>
      </c>
    </row>
    <row r="34" spans="1:9" x14ac:dyDescent="0.25">
      <c r="A34">
        <v>34</v>
      </c>
      <c r="B34">
        <v>0</v>
      </c>
      <c r="C34">
        <v>9503</v>
      </c>
      <c r="D34" t="s">
        <v>89</v>
      </c>
      <c r="E34">
        <v>0</v>
      </c>
      <c r="F34">
        <v>0</v>
      </c>
      <c r="G34">
        <v>0</v>
      </c>
      <c r="H34">
        <v>0</v>
      </c>
      <c r="I34" t="s">
        <v>90</v>
      </c>
    </row>
    <row r="35" spans="1:9" x14ac:dyDescent="0.25">
      <c r="A35">
        <v>35</v>
      </c>
      <c r="B35">
        <v>0</v>
      </c>
      <c r="C35">
        <v>9503</v>
      </c>
      <c r="D35" t="s">
        <v>89</v>
      </c>
      <c r="E35">
        <v>0</v>
      </c>
      <c r="F35">
        <v>0</v>
      </c>
      <c r="G35">
        <v>0</v>
      </c>
      <c r="H35">
        <v>0</v>
      </c>
      <c r="I35" t="s">
        <v>90</v>
      </c>
    </row>
    <row r="36" spans="1:9" x14ac:dyDescent="0.25">
      <c r="A36">
        <v>36</v>
      </c>
      <c r="B36">
        <v>0</v>
      </c>
      <c r="C36">
        <v>9503</v>
      </c>
      <c r="D36" t="s">
        <v>89</v>
      </c>
      <c r="E36">
        <v>0</v>
      </c>
      <c r="F36">
        <v>0</v>
      </c>
      <c r="G36">
        <v>0</v>
      </c>
      <c r="H36">
        <v>0</v>
      </c>
      <c r="I36" t="s">
        <v>90</v>
      </c>
    </row>
    <row r="37" spans="1:9" x14ac:dyDescent="0.25">
      <c r="A37">
        <v>37</v>
      </c>
      <c r="B37">
        <v>0</v>
      </c>
      <c r="C37">
        <v>9503</v>
      </c>
      <c r="D37" t="s">
        <v>89</v>
      </c>
      <c r="E37">
        <v>4</v>
      </c>
      <c r="F37">
        <v>0</v>
      </c>
      <c r="G37">
        <v>0</v>
      </c>
      <c r="H37">
        <v>0</v>
      </c>
      <c r="I37" t="s">
        <v>90</v>
      </c>
    </row>
    <row r="38" spans="1:9" x14ac:dyDescent="0.25">
      <c r="A38">
        <v>38</v>
      </c>
      <c r="B38">
        <v>0</v>
      </c>
      <c r="C38">
        <v>9503</v>
      </c>
      <c r="D38" t="s">
        <v>89</v>
      </c>
      <c r="E38">
        <v>0</v>
      </c>
      <c r="F38">
        <v>0</v>
      </c>
      <c r="G38">
        <v>0</v>
      </c>
      <c r="H38">
        <v>0</v>
      </c>
      <c r="I38" t="s">
        <v>90</v>
      </c>
    </row>
    <row r="39" spans="1:9" x14ac:dyDescent="0.25">
      <c r="A39">
        <v>39</v>
      </c>
      <c r="B39">
        <v>0</v>
      </c>
      <c r="C39">
        <v>9503</v>
      </c>
      <c r="D39" t="s">
        <v>89</v>
      </c>
      <c r="E39">
        <v>1</v>
      </c>
      <c r="F39">
        <v>0</v>
      </c>
      <c r="G39">
        <v>0</v>
      </c>
      <c r="H39">
        <v>0</v>
      </c>
      <c r="I39" t="s">
        <v>90</v>
      </c>
    </row>
    <row r="40" spans="1:9" x14ac:dyDescent="0.25">
      <c r="A40">
        <v>40</v>
      </c>
      <c r="B40">
        <v>0</v>
      </c>
      <c r="C40">
        <v>9503</v>
      </c>
      <c r="D40" t="s">
        <v>89</v>
      </c>
      <c r="E40">
        <v>38</v>
      </c>
      <c r="F40">
        <v>22</v>
      </c>
      <c r="G40">
        <v>0</v>
      </c>
      <c r="H40">
        <v>0</v>
      </c>
      <c r="I40" t="s">
        <v>90</v>
      </c>
    </row>
    <row r="41" spans="1:9" x14ac:dyDescent="0.25">
      <c r="A41">
        <v>41</v>
      </c>
      <c r="B41">
        <v>0</v>
      </c>
      <c r="C41">
        <v>9503</v>
      </c>
      <c r="D41" t="s">
        <v>89</v>
      </c>
      <c r="E41">
        <v>98</v>
      </c>
      <c r="F41">
        <v>44</v>
      </c>
      <c r="G41">
        <v>0</v>
      </c>
      <c r="H41">
        <v>0</v>
      </c>
      <c r="I41" t="s">
        <v>90</v>
      </c>
    </row>
    <row r="42" spans="1:9" x14ac:dyDescent="0.25">
      <c r="A42">
        <v>42</v>
      </c>
      <c r="B42">
        <v>0</v>
      </c>
      <c r="C42">
        <v>9503</v>
      </c>
      <c r="D42" t="s">
        <v>89</v>
      </c>
      <c r="E42">
        <v>99</v>
      </c>
      <c r="F42">
        <v>30</v>
      </c>
      <c r="G42">
        <v>0</v>
      </c>
      <c r="H42">
        <v>0</v>
      </c>
      <c r="I42" t="s">
        <v>90</v>
      </c>
    </row>
    <row r="43" spans="1:9" x14ac:dyDescent="0.25">
      <c r="A43">
        <v>43</v>
      </c>
      <c r="B43">
        <v>0</v>
      </c>
      <c r="C43">
        <v>9503</v>
      </c>
      <c r="D43" t="s">
        <v>89</v>
      </c>
      <c r="E43">
        <v>0</v>
      </c>
      <c r="F43">
        <v>0</v>
      </c>
      <c r="G43">
        <v>0</v>
      </c>
      <c r="H43">
        <v>0</v>
      </c>
      <c r="I43" t="s">
        <v>90</v>
      </c>
    </row>
    <row r="44" spans="1:9" x14ac:dyDescent="0.25">
      <c r="A44">
        <v>44</v>
      </c>
      <c r="B44">
        <v>0</v>
      </c>
      <c r="C44">
        <v>9503</v>
      </c>
      <c r="D44" t="s">
        <v>89</v>
      </c>
      <c r="E44">
        <v>3</v>
      </c>
      <c r="F44">
        <v>0</v>
      </c>
      <c r="G44">
        <v>0</v>
      </c>
      <c r="H44">
        <v>0</v>
      </c>
      <c r="I44" t="s">
        <v>90</v>
      </c>
    </row>
    <row r="45" spans="1:9" x14ac:dyDescent="0.25">
      <c r="A45">
        <v>45</v>
      </c>
      <c r="B45">
        <v>0</v>
      </c>
      <c r="C45">
        <v>9503</v>
      </c>
      <c r="D45" t="s">
        <v>89</v>
      </c>
      <c r="E45">
        <v>0</v>
      </c>
      <c r="F45">
        <v>0</v>
      </c>
      <c r="G45">
        <v>0</v>
      </c>
      <c r="H45">
        <v>0</v>
      </c>
      <c r="I45" t="s">
        <v>90</v>
      </c>
    </row>
    <row r="46" spans="1:9" x14ac:dyDescent="0.25">
      <c r="A46">
        <v>46</v>
      </c>
      <c r="B46">
        <v>0</v>
      </c>
      <c r="C46">
        <v>9503</v>
      </c>
      <c r="D46" t="s">
        <v>89</v>
      </c>
      <c r="E46">
        <v>0</v>
      </c>
      <c r="F46">
        <v>0</v>
      </c>
      <c r="G46">
        <v>0</v>
      </c>
      <c r="H46">
        <v>0</v>
      </c>
      <c r="I46" t="s">
        <v>90</v>
      </c>
    </row>
    <row r="47" spans="1:9" x14ac:dyDescent="0.25">
      <c r="A47">
        <v>47</v>
      </c>
      <c r="B47">
        <v>0</v>
      </c>
      <c r="C47">
        <v>9503</v>
      </c>
      <c r="D47" t="s">
        <v>89</v>
      </c>
      <c r="E47">
        <v>0</v>
      </c>
      <c r="F47">
        <v>0</v>
      </c>
      <c r="G47">
        <v>0</v>
      </c>
      <c r="H47">
        <v>0</v>
      </c>
      <c r="I47" t="s">
        <v>90</v>
      </c>
    </row>
    <row r="48" spans="1:9" x14ac:dyDescent="0.25">
      <c r="A48">
        <v>48</v>
      </c>
      <c r="B48">
        <v>0</v>
      </c>
      <c r="C48">
        <v>9503</v>
      </c>
      <c r="D48" t="s">
        <v>89</v>
      </c>
      <c r="E48">
        <v>0</v>
      </c>
      <c r="F48">
        <v>0</v>
      </c>
      <c r="G48">
        <v>0</v>
      </c>
      <c r="H48">
        <v>0</v>
      </c>
      <c r="I48" t="s">
        <v>90</v>
      </c>
    </row>
    <row r="49" spans="1:9" x14ac:dyDescent="0.25">
      <c r="A49">
        <v>49</v>
      </c>
      <c r="B49">
        <v>0</v>
      </c>
      <c r="C49">
        <v>9503</v>
      </c>
      <c r="D49" t="s">
        <v>89</v>
      </c>
      <c r="E49">
        <v>0</v>
      </c>
      <c r="F49">
        <v>0</v>
      </c>
      <c r="G49">
        <v>0</v>
      </c>
      <c r="H49">
        <v>0</v>
      </c>
      <c r="I49" t="s">
        <v>90</v>
      </c>
    </row>
    <row r="50" spans="1:9" x14ac:dyDescent="0.25">
      <c r="A50">
        <v>50</v>
      </c>
      <c r="B50">
        <v>0</v>
      </c>
      <c r="C50">
        <v>9503</v>
      </c>
      <c r="D50" t="s">
        <v>89</v>
      </c>
      <c r="E50">
        <v>0</v>
      </c>
      <c r="F50">
        <v>0</v>
      </c>
      <c r="G50">
        <v>0</v>
      </c>
      <c r="H50">
        <v>0</v>
      </c>
      <c r="I50" t="s">
        <v>90</v>
      </c>
    </row>
    <row r="51" spans="1:9" x14ac:dyDescent="0.25">
      <c r="A51">
        <v>51</v>
      </c>
      <c r="B51">
        <v>0</v>
      </c>
      <c r="C51">
        <v>9503</v>
      </c>
      <c r="D51" t="s">
        <v>89</v>
      </c>
      <c r="E51">
        <v>3</v>
      </c>
      <c r="F51">
        <v>0</v>
      </c>
      <c r="G51">
        <v>0</v>
      </c>
      <c r="H51">
        <v>0</v>
      </c>
      <c r="I51" t="s">
        <v>90</v>
      </c>
    </row>
    <row r="52" spans="1:9" x14ac:dyDescent="0.25">
      <c r="A52">
        <v>52</v>
      </c>
      <c r="B52">
        <v>0</v>
      </c>
      <c r="C52">
        <v>9503</v>
      </c>
      <c r="D52" t="s">
        <v>89</v>
      </c>
      <c r="E52">
        <v>1</v>
      </c>
      <c r="F52">
        <v>0</v>
      </c>
      <c r="G52">
        <v>0</v>
      </c>
      <c r="H52">
        <v>0</v>
      </c>
      <c r="I52" t="s">
        <v>90</v>
      </c>
    </row>
    <row r="53" spans="1:9" x14ac:dyDescent="0.25">
      <c r="A53">
        <v>53</v>
      </c>
      <c r="B53">
        <v>0</v>
      </c>
      <c r="C53">
        <v>9503</v>
      </c>
      <c r="D53" t="s">
        <v>89</v>
      </c>
      <c r="E53">
        <v>1</v>
      </c>
      <c r="F53">
        <v>0</v>
      </c>
      <c r="G53">
        <v>0</v>
      </c>
      <c r="H53">
        <v>0</v>
      </c>
      <c r="I53" t="s">
        <v>90</v>
      </c>
    </row>
    <row r="54" spans="1:9" x14ac:dyDescent="0.25">
      <c r="A54">
        <v>54</v>
      </c>
      <c r="B54">
        <v>0</v>
      </c>
      <c r="C54">
        <v>9503</v>
      </c>
      <c r="D54" t="s">
        <v>89</v>
      </c>
      <c r="E54">
        <v>56</v>
      </c>
      <c r="F54">
        <v>28</v>
      </c>
      <c r="G54">
        <v>0</v>
      </c>
      <c r="H54">
        <v>0</v>
      </c>
      <c r="I54" t="s">
        <v>90</v>
      </c>
    </row>
    <row r="55" spans="1:9" x14ac:dyDescent="0.25">
      <c r="A55">
        <v>55</v>
      </c>
      <c r="B55">
        <v>0</v>
      </c>
      <c r="C55">
        <v>9503</v>
      </c>
      <c r="D55" t="s">
        <v>89</v>
      </c>
      <c r="E55">
        <v>98</v>
      </c>
      <c r="F55">
        <v>41</v>
      </c>
      <c r="G55">
        <v>0</v>
      </c>
      <c r="H55">
        <v>0</v>
      </c>
      <c r="I55" t="s">
        <v>90</v>
      </c>
    </row>
    <row r="56" spans="1:9" x14ac:dyDescent="0.25">
      <c r="A56">
        <v>56</v>
      </c>
      <c r="B56">
        <v>0</v>
      </c>
      <c r="C56">
        <v>9503</v>
      </c>
      <c r="D56" t="s">
        <v>89</v>
      </c>
      <c r="E56">
        <v>61</v>
      </c>
      <c r="F56">
        <v>15</v>
      </c>
      <c r="G56">
        <v>0</v>
      </c>
      <c r="H56">
        <v>0</v>
      </c>
      <c r="I56" t="s">
        <v>90</v>
      </c>
    </row>
    <row r="57" spans="1:9" x14ac:dyDescent="0.25">
      <c r="A57">
        <v>57</v>
      </c>
      <c r="B57">
        <v>0</v>
      </c>
      <c r="C57">
        <v>9503</v>
      </c>
      <c r="D57" t="s">
        <v>89</v>
      </c>
      <c r="E57">
        <v>3</v>
      </c>
      <c r="F57">
        <v>0</v>
      </c>
      <c r="G57">
        <v>0</v>
      </c>
      <c r="H57">
        <v>0</v>
      </c>
      <c r="I57" t="s">
        <v>90</v>
      </c>
    </row>
    <row r="58" spans="1:9" x14ac:dyDescent="0.25">
      <c r="A58">
        <v>58</v>
      </c>
      <c r="B58">
        <v>0</v>
      </c>
      <c r="C58">
        <v>9503</v>
      </c>
      <c r="D58" t="s">
        <v>89</v>
      </c>
      <c r="E58">
        <v>2</v>
      </c>
      <c r="F58">
        <v>0</v>
      </c>
      <c r="G58">
        <v>0</v>
      </c>
      <c r="H58">
        <v>0</v>
      </c>
      <c r="I58" t="s">
        <v>90</v>
      </c>
    </row>
    <row r="59" spans="1:9" x14ac:dyDescent="0.25">
      <c r="A59">
        <v>59</v>
      </c>
      <c r="B59">
        <v>0</v>
      </c>
      <c r="C59">
        <v>9503</v>
      </c>
      <c r="D59" t="s">
        <v>89</v>
      </c>
      <c r="E59">
        <v>0</v>
      </c>
      <c r="F59">
        <v>0</v>
      </c>
      <c r="G59">
        <v>0</v>
      </c>
      <c r="H59">
        <v>0</v>
      </c>
      <c r="I59" t="s">
        <v>90</v>
      </c>
    </row>
    <row r="60" spans="1:9" x14ac:dyDescent="0.25">
      <c r="A60">
        <v>60</v>
      </c>
      <c r="B60">
        <v>0</v>
      </c>
      <c r="C60">
        <v>9503</v>
      </c>
      <c r="D60" t="s">
        <v>89</v>
      </c>
      <c r="E60">
        <v>0</v>
      </c>
      <c r="F60">
        <v>0</v>
      </c>
      <c r="G60">
        <v>0</v>
      </c>
      <c r="H60">
        <v>0</v>
      </c>
      <c r="I60" t="s">
        <v>90</v>
      </c>
    </row>
    <row r="61" spans="1:9" x14ac:dyDescent="0.25">
      <c r="A61">
        <v>61</v>
      </c>
      <c r="B61">
        <v>0</v>
      </c>
      <c r="C61">
        <v>9503</v>
      </c>
      <c r="D61" t="s">
        <v>89</v>
      </c>
      <c r="E61">
        <v>0</v>
      </c>
      <c r="F61">
        <v>0</v>
      </c>
      <c r="G61">
        <v>0</v>
      </c>
      <c r="H61">
        <v>0</v>
      </c>
      <c r="I61" t="s">
        <v>90</v>
      </c>
    </row>
    <row r="62" spans="1:9" x14ac:dyDescent="0.25">
      <c r="A62">
        <v>62</v>
      </c>
      <c r="B62">
        <v>0</v>
      </c>
      <c r="C62">
        <v>9503</v>
      </c>
      <c r="D62" t="s">
        <v>89</v>
      </c>
      <c r="E62">
        <v>0</v>
      </c>
      <c r="F62">
        <v>0</v>
      </c>
      <c r="G62">
        <v>0</v>
      </c>
      <c r="H62">
        <v>0</v>
      </c>
      <c r="I62" t="s">
        <v>90</v>
      </c>
    </row>
    <row r="63" spans="1:9" x14ac:dyDescent="0.25">
      <c r="A63">
        <v>63</v>
      </c>
      <c r="B63">
        <v>0</v>
      </c>
      <c r="C63">
        <v>9503</v>
      </c>
      <c r="D63" t="s">
        <v>89</v>
      </c>
      <c r="E63">
        <v>0</v>
      </c>
      <c r="F63">
        <v>0</v>
      </c>
      <c r="G63">
        <v>0</v>
      </c>
      <c r="H63">
        <v>0</v>
      </c>
      <c r="I63" t="s">
        <v>90</v>
      </c>
    </row>
    <row r="64" spans="1:9" x14ac:dyDescent="0.25">
      <c r="A64">
        <v>64</v>
      </c>
      <c r="B64">
        <v>0</v>
      </c>
      <c r="C64">
        <v>9503</v>
      </c>
      <c r="D64" t="s">
        <v>89</v>
      </c>
      <c r="E64">
        <v>0</v>
      </c>
      <c r="F64">
        <v>0</v>
      </c>
      <c r="G64">
        <v>0</v>
      </c>
      <c r="H64">
        <v>0</v>
      </c>
      <c r="I64" t="s">
        <v>90</v>
      </c>
    </row>
    <row r="65" spans="1:9" x14ac:dyDescent="0.25">
      <c r="A65">
        <v>65</v>
      </c>
      <c r="B65">
        <v>0</v>
      </c>
      <c r="C65">
        <v>9503</v>
      </c>
      <c r="D65" t="s">
        <v>89</v>
      </c>
      <c r="E65">
        <v>3</v>
      </c>
      <c r="F65">
        <v>0</v>
      </c>
      <c r="G65">
        <v>0</v>
      </c>
      <c r="H65">
        <v>0</v>
      </c>
      <c r="I65" t="s">
        <v>90</v>
      </c>
    </row>
    <row r="66" spans="1:9" x14ac:dyDescent="0.25">
      <c r="A66">
        <v>66</v>
      </c>
      <c r="B66">
        <v>0</v>
      </c>
      <c r="C66">
        <v>9503</v>
      </c>
      <c r="D66" t="s">
        <v>89</v>
      </c>
      <c r="E66">
        <v>4</v>
      </c>
      <c r="F66">
        <v>0</v>
      </c>
      <c r="G66">
        <v>0</v>
      </c>
      <c r="H66">
        <v>0</v>
      </c>
      <c r="I66" t="s">
        <v>90</v>
      </c>
    </row>
    <row r="67" spans="1:9" x14ac:dyDescent="0.25">
      <c r="A67">
        <v>67</v>
      </c>
      <c r="B67">
        <v>0</v>
      </c>
      <c r="C67">
        <v>9503</v>
      </c>
      <c r="D67" t="s">
        <v>89</v>
      </c>
      <c r="E67">
        <v>0</v>
      </c>
      <c r="F67">
        <v>0</v>
      </c>
      <c r="G67">
        <v>0</v>
      </c>
      <c r="H67">
        <v>0</v>
      </c>
      <c r="I67" t="s">
        <v>90</v>
      </c>
    </row>
    <row r="68" spans="1:9" x14ac:dyDescent="0.25">
      <c r="A68">
        <v>68</v>
      </c>
      <c r="B68">
        <v>0</v>
      </c>
      <c r="C68">
        <v>9503</v>
      </c>
      <c r="D68" t="s">
        <v>89</v>
      </c>
      <c r="E68">
        <v>30</v>
      </c>
      <c r="F68">
        <v>17</v>
      </c>
      <c r="G68">
        <v>0</v>
      </c>
      <c r="H68">
        <v>0</v>
      </c>
      <c r="I68" t="s">
        <v>90</v>
      </c>
    </row>
    <row r="69" spans="1:9" x14ac:dyDescent="0.25">
      <c r="A69">
        <v>69</v>
      </c>
      <c r="B69">
        <v>0</v>
      </c>
      <c r="C69">
        <v>9503</v>
      </c>
      <c r="D69" t="s">
        <v>89</v>
      </c>
      <c r="E69">
        <v>95</v>
      </c>
      <c r="F69">
        <v>45</v>
      </c>
      <c r="G69">
        <v>0</v>
      </c>
      <c r="H69">
        <v>0</v>
      </c>
      <c r="I69" t="s">
        <v>90</v>
      </c>
    </row>
    <row r="70" spans="1:9" x14ac:dyDescent="0.25">
      <c r="A70">
        <v>70</v>
      </c>
      <c r="B70">
        <v>0</v>
      </c>
      <c r="C70">
        <v>9503</v>
      </c>
      <c r="D70" t="s">
        <v>89</v>
      </c>
      <c r="E70">
        <v>84</v>
      </c>
      <c r="F70">
        <v>28</v>
      </c>
      <c r="G70">
        <v>0</v>
      </c>
      <c r="H70">
        <v>0</v>
      </c>
      <c r="I70" t="s">
        <v>90</v>
      </c>
    </row>
    <row r="71" spans="1:9" x14ac:dyDescent="0.25">
      <c r="A71">
        <v>71</v>
      </c>
      <c r="B71">
        <v>0</v>
      </c>
      <c r="C71">
        <v>9503</v>
      </c>
      <c r="D71" t="s">
        <v>89</v>
      </c>
      <c r="E71">
        <v>27</v>
      </c>
      <c r="F71">
        <v>4</v>
      </c>
      <c r="G71">
        <v>0</v>
      </c>
      <c r="H71">
        <v>0</v>
      </c>
      <c r="I71" t="s">
        <v>90</v>
      </c>
    </row>
    <row r="72" spans="1:9" x14ac:dyDescent="0.25">
      <c r="A72">
        <v>72</v>
      </c>
      <c r="B72">
        <v>0</v>
      </c>
      <c r="C72">
        <v>9503</v>
      </c>
      <c r="D72" t="s">
        <v>89</v>
      </c>
      <c r="E72">
        <v>4</v>
      </c>
      <c r="F72">
        <v>0</v>
      </c>
      <c r="G72">
        <v>0</v>
      </c>
      <c r="H72">
        <v>0</v>
      </c>
      <c r="I72" t="s">
        <v>90</v>
      </c>
    </row>
    <row r="73" spans="1:9" x14ac:dyDescent="0.25">
      <c r="A73">
        <v>73</v>
      </c>
      <c r="B73">
        <v>0</v>
      </c>
      <c r="C73">
        <v>9503</v>
      </c>
      <c r="D73" t="s">
        <v>89</v>
      </c>
      <c r="E73">
        <v>0</v>
      </c>
      <c r="F73">
        <v>0</v>
      </c>
      <c r="G73">
        <v>0</v>
      </c>
      <c r="H73">
        <v>0</v>
      </c>
      <c r="I73" t="s">
        <v>90</v>
      </c>
    </row>
    <row r="74" spans="1:9" x14ac:dyDescent="0.25">
      <c r="A74">
        <v>74</v>
      </c>
      <c r="B74">
        <v>0</v>
      </c>
      <c r="C74">
        <v>9503</v>
      </c>
      <c r="D74" t="s">
        <v>89</v>
      </c>
      <c r="E74">
        <v>0</v>
      </c>
      <c r="F74">
        <v>0</v>
      </c>
      <c r="G74">
        <v>0</v>
      </c>
      <c r="H74">
        <v>0</v>
      </c>
      <c r="I74" t="s">
        <v>90</v>
      </c>
    </row>
    <row r="75" spans="1:9" x14ac:dyDescent="0.25">
      <c r="A75">
        <v>75</v>
      </c>
      <c r="B75">
        <v>0</v>
      </c>
      <c r="C75">
        <v>9503</v>
      </c>
      <c r="D75" t="s">
        <v>89</v>
      </c>
      <c r="E75">
        <v>0</v>
      </c>
      <c r="F75">
        <v>0</v>
      </c>
      <c r="G75">
        <v>0</v>
      </c>
      <c r="H75">
        <v>0</v>
      </c>
      <c r="I75" t="s">
        <v>90</v>
      </c>
    </row>
    <row r="76" spans="1:9" x14ac:dyDescent="0.25">
      <c r="A76">
        <v>76</v>
      </c>
      <c r="B76">
        <v>0</v>
      </c>
      <c r="C76">
        <v>9503</v>
      </c>
      <c r="D76" t="s">
        <v>89</v>
      </c>
      <c r="E76">
        <v>0</v>
      </c>
      <c r="F76">
        <v>0</v>
      </c>
      <c r="G76">
        <v>0</v>
      </c>
      <c r="H76">
        <v>0</v>
      </c>
      <c r="I76" t="s">
        <v>90</v>
      </c>
    </row>
    <row r="77" spans="1:9" x14ac:dyDescent="0.25">
      <c r="A77">
        <v>77</v>
      </c>
      <c r="B77">
        <v>0</v>
      </c>
      <c r="C77">
        <v>9503</v>
      </c>
      <c r="D77" t="s">
        <v>89</v>
      </c>
      <c r="E77">
        <v>0</v>
      </c>
      <c r="F77">
        <v>0</v>
      </c>
      <c r="G77">
        <v>0</v>
      </c>
      <c r="H77">
        <v>0</v>
      </c>
      <c r="I77" t="s">
        <v>90</v>
      </c>
    </row>
    <row r="78" spans="1:9" x14ac:dyDescent="0.25">
      <c r="A78">
        <v>78</v>
      </c>
      <c r="B78">
        <v>0</v>
      </c>
      <c r="C78">
        <v>9503</v>
      </c>
      <c r="D78" t="s">
        <v>89</v>
      </c>
      <c r="E78">
        <v>0</v>
      </c>
      <c r="F78">
        <v>0</v>
      </c>
      <c r="G78">
        <v>0</v>
      </c>
      <c r="H78">
        <v>0</v>
      </c>
      <c r="I78" t="s">
        <v>90</v>
      </c>
    </row>
    <row r="79" spans="1:9" x14ac:dyDescent="0.25">
      <c r="A79">
        <v>79</v>
      </c>
      <c r="B79">
        <v>0</v>
      </c>
      <c r="C79">
        <v>9503</v>
      </c>
      <c r="D79" t="s">
        <v>89</v>
      </c>
      <c r="E79">
        <v>3</v>
      </c>
      <c r="F79">
        <v>0</v>
      </c>
      <c r="G79">
        <v>0</v>
      </c>
      <c r="H79">
        <v>0</v>
      </c>
      <c r="I79" t="s">
        <v>90</v>
      </c>
    </row>
    <row r="80" spans="1:9" x14ac:dyDescent="0.25">
      <c r="A80">
        <v>80</v>
      </c>
      <c r="B80">
        <v>0</v>
      </c>
      <c r="C80">
        <v>9503</v>
      </c>
      <c r="D80" t="s">
        <v>89</v>
      </c>
      <c r="E80">
        <v>4</v>
      </c>
      <c r="F80">
        <v>0</v>
      </c>
      <c r="G80">
        <v>0</v>
      </c>
      <c r="H80">
        <v>0</v>
      </c>
      <c r="I80" t="s">
        <v>90</v>
      </c>
    </row>
    <row r="81" spans="1:9" x14ac:dyDescent="0.25">
      <c r="A81">
        <v>81</v>
      </c>
      <c r="B81">
        <v>0</v>
      </c>
      <c r="C81">
        <v>9503</v>
      </c>
      <c r="D81" t="s">
        <v>89</v>
      </c>
      <c r="E81">
        <v>0</v>
      </c>
      <c r="F81">
        <v>0</v>
      </c>
      <c r="G81">
        <v>0</v>
      </c>
      <c r="H81">
        <v>0</v>
      </c>
      <c r="I81" t="s">
        <v>90</v>
      </c>
    </row>
    <row r="82" spans="1:9" x14ac:dyDescent="0.25">
      <c r="A82">
        <v>82</v>
      </c>
      <c r="B82">
        <v>0</v>
      </c>
      <c r="C82">
        <v>9503</v>
      </c>
      <c r="D82" t="s">
        <v>89</v>
      </c>
      <c r="E82">
        <v>38</v>
      </c>
      <c r="F82">
        <v>19</v>
      </c>
      <c r="G82">
        <v>0</v>
      </c>
      <c r="H82">
        <v>0</v>
      </c>
      <c r="I82" t="s">
        <v>90</v>
      </c>
    </row>
    <row r="83" spans="1:9" x14ac:dyDescent="0.25">
      <c r="A83">
        <v>83</v>
      </c>
      <c r="B83">
        <v>0</v>
      </c>
      <c r="C83">
        <v>9503</v>
      </c>
      <c r="D83" t="s">
        <v>89</v>
      </c>
      <c r="E83">
        <v>88</v>
      </c>
      <c r="F83">
        <v>41</v>
      </c>
      <c r="G83">
        <v>0</v>
      </c>
      <c r="H83">
        <v>0</v>
      </c>
      <c r="I83" t="s">
        <v>90</v>
      </c>
    </row>
    <row r="84" spans="1:9" x14ac:dyDescent="0.25">
      <c r="A84">
        <v>84</v>
      </c>
      <c r="B84">
        <v>0</v>
      </c>
      <c r="C84">
        <v>9503</v>
      </c>
      <c r="D84" t="s">
        <v>89</v>
      </c>
      <c r="E84">
        <v>77</v>
      </c>
      <c r="F84">
        <v>26</v>
      </c>
      <c r="G84">
        <v>0</v>
      </c>
      <c r="H84">
        <v>0</v>
      </c>
      <c r="I84" t="s">
        <v>90</v>
      </c>
    </row>
    <row r="85" spans="1:9" x14ac:dyDescent="0.25">
      <c r="A85">
        <v>85</v>
      </c>
      <c r="B85">
        <v>0</v>
      </c>
      <c r="C85">
        <v>9503</v>
      </c>
      <c r="D85" t="s">
        <v>89</v>
      </c>
      <c r="E85">
        <v>25</v>
      </c>
      <c r="F85">
        <v>4</v>
      </c>
      <c r="G85">
        <v>0</v>
      </c>
      <c r="H85">
        <v>0</v>
      </c>
      <c r="I85" t="s">
        <v>90</v>
      </c>
    </row>
    <row r="86" spans="1:9" x14ac:dyDescent="0.25">
      <c r="A86">
        <v>86</v>
      </c>
      <c r="B86">
        <v>0</v>
      </c>
      <c r="C86">
        <v>9503</v>
      </c>
      <c r="D86" t="s">
        <v>89</v>
      </c>
      <c r="E86">
        <v>2</v>
      </c>
      <c r="F86">
        <v>0</v>
      </c>
      <c r="G86">
        <v>0</v>
      </c>
      <c r="H86">
        <v>0</v>
      </c>
      <c r="I86" t="s">
        <v>90</v>
      </c>
    </row>
    <row r="87" spans="1:9" x14ac:dyDescent="0.25">
      <c r="A87">
        <v>87</v>
      </c>
      <c r="B87">
        <v>0</v>
      </c>
      <c r="C87">
        <v>9503</v>
      </c>
      <c r="D87" t="s">
        <v>89</v>
      </c>
      <c r="E87">
        <v>0</v>
      </c>
      <c r="F87">
        <v>0</v>
      </c>
      <c r="G87">
        <v>0</v>
      </c>
      <c r="H87">
        <v>0</v>
      </c>
      <c r="I87" t="s">
        <v>90</v>
      </c>
    </row>
    <row r="88" spans="1:9" x14ac:dyDescent="0.25">
      <c r="A88">
        <v>88</v>
      </c>
      <c r="B88">
        <v>0</v>
      </c>
      <c r="C88">
        <v>9503</v>
      </c>
      <c r="D88" t="s">
        <v>89</v>
      </c>
      <c r="E88">
        <v>0</v>
      </c>
      <c r="F88">
        <v>0</v>
      </c>
      <c r="G88">
        <v>0</v>
      </c>
      <c r="H88">
        <v>0</v>
      </c>
      <c r="I88" t="s">
        <v>90</v>
      </c>
    </row>
    <row r="89" spans="1:9" x14ac:dyDescent="0.25">
      <c r="A89">
        <v>89</v>
      </c>
      <c r="B89">
        <v>0</v>
      </c>
      <c r="C89">
        <v>9503</v>
      </c>
      <c r="D89" t="s">
        <v>89</v>
      </c>
      <c r="E89">
        <v>0</v>
      </c>
      <c r="F89">
        <v>0</v>
      </c>
      <c r="G89">
        <v>0</v>
      </c>
      <c r="H89">
        <v>0</v>
      </c>
      <c r="I89" t="s">
        <v>90</v>
      </c>
    </row>
    <row r="90" spans="1:9" x14ac:dyDescent="0.25">
      <c r="A90">
        <v>90</v>
      </c>
      <c r="B90">
        <v>0</v>
      </c>
      <c r="C90">
        <v>9503</v>
      </c>
      <c r="D90" t="s">
        <v>89</v>
      </c>
      <c r="E90">
        <v>0</v>
      </c>
      <c r="F90">
        <v>0</v>
      </c>
      <c r="G90">
        <v>0</v>
      </c>
      <c r="H90">
        <v>0</v>
      </c>
      <c r="I90" t="s">
        <v>90</v>
      </c>
    </row>
    <row r="91" spans="1:9" x14ac:dyDescent="0.25">
      <c r="A91">
        <v>91</v>
      </c>
      <c r="B91">
        <v>0</v>
      </c>
      <c r="C91">
        <v>9503</v>
      </c>
      <c r="D91" t="s">
        <v>89</v>
      </c>
      <c r="E91">
        <v>0</v>
      </c>
      <c r="F91">
        <v>0</v>
      </c>
      <c r="G91">
        <v>0</v>
      </c>
      <c r="H91">
        <v>0</v>
      </c>
      <c r="I91" t="s">
        <v>90</v>
      </c>
    </row>
    <row r="92" spans="1:9" x14ac:dyDescent="0.25">
      <c r="A92">
        <v>92</v>
      </c>
      <c r="B92">
        <v>0</v>
      </c>
      <c r="C92">
        <v>9503</v>
      </c>
      <c r="D92" t="s">
        <v>89</v>
      </c>
      <c r="E92">
        <v>0</v>
      </c>
      <c r="F92">
        <v>0</v>
      </c>
      <c r="G92">
        <v>0</v>
      </c>
      <c r="H92">
        <v>0</v>
      </c>
      <c r="I92" t="s">
        <v>90</v>
      </c>
    </row>
    <row r="93" spans="1:9" x14ac:dyDescent="0.25">
      <c r="A93">
        <v>93</v>
      </c>
      <c r="B93">
        <v>0</v>
      </c>
      <c r="C93">
        <v>9503</v>
      </c>
      <c r="D93" t="s">
        <v>89</v>
      </c>
      <c r="E93">
        <v>6</v>
      </c>
      <c r="F93">
        <v>0</v>
      </c>
      <c r="G93">
        <v>0</v>
      </c>
      <c r="H93">
        <v>0</v>
      </c>
      <c r="I93" t="s">
        <v>90</v>
      </c>
    </row>
    <row r="94" spans="1:9" x14ac:dyDescent="0.25">
      <c r="A94">
        <v>94</v>
      </c>
      <c r="B94">
        <v>0</v>
      </c>
      <c r="C94">
        <v>9503</v>
      </c>
      <c r="D94" t="s">
        <v>89</v>
      </c>
      <c r="E94">
        <v>1</v>
      </c>
      <c r="F94">
        <v>0</v>
      </c>
      <c r="G94">
        <v>0</v>
      </c>
      <c r="H94">
        <v>0</v>
      </c>
      <c r="I94" t="s">
        <v>90</v>
      </c>
    </row>
    <row r="95" spans="1:9" x14ac:dyDescent="0.25">
      <c r="A95">
        <v>95</v>
      </c>
      <c r="B95">
        <v>0</v>
      </c>
      <c r="C95">
        <v>9503</v>
      </c>
      <c r="D95" t="s">
        <v>89</v>
      </c>
      <c r="E95">
        <v>0</v>
      </c>
      <c r="F95">
        <v>0</v>
      </c>
      <c r="G95">
        <v>0</v>
      </c>
      <c r="H95">
        <v>0</v>
      </c>
      <c r="I95" t="s">
        <v>90</v>
      </c>
    </row>
    <row r="96" spans="1:9" x14ac:dyDescent="0.25">
      <c r="A96">
        <v>96</v>
      </c>
      <c r="B96">
        <v>0</v>
      </c>
      <c r="C96">
        <v>9503</v>
      </c>
      <c r="D96" t="s">
        <v>89</v>
      </c>
      <c r="E96">
        <v>85</v>
      </c>
      <c r="F96">
        <v>41</v>
      </c>
      <c r="G96">
        <v>0</v>
      </c>
      <c r="H96">
        <v>0</v>
      </c>
      <c r="I96" t="s">
        <v>90</v>
      </c>
    </row>
    <row r="97" spans="1:9" x14ac:dyDescent="0.25">
      <c r="A97">
        <v>97</v>
      </c>
      <c r="B97">
        <v>0</v>
      </c>
      <c r="C97">
        <v>9503</v>
      </c>
      <c r="D97" t="s">
        <v>89</v>
      </c>
      <c r="E97">
        <v>99</v>
      </c>
      <c r="F97">
        <v>39</v>
      </c>
      <c r="G97">
        <v>0</v>
      </c>
      <c r="H97">
        <v>0</v>
      </c>
      <c r="I97" t="s">
        <v>90</v>
      </c>
    </row>
    <row r="98" spans="1:9" x14ac:dyDescent="0.25">
      <c r="A98">
        <v>98</v>
      </c>
      <c r="B98">
        <v>0</v>
      </c>
      <c r="C98">
        <v>9503</v>
      </c>
      <c r="D98" t="s">
        <v>89</v>
      </c>
      <c r="E98">
        <v>38</v>
      </c>
      <c r="F98">
        <v>7</v>
      </c>
      <c r="G98">
        <v>0</v>
      </c>
      <c r="H98">
        <v>0</v>
      </c>
      <c r="I98" t="s">
        <v>90</v>
      </c>
    </row>
    <row r="99" spans="1:9" x14ac:dyDescent="0.25">
      <c r="A99">
        <v>99</v>
      </c>
      <c r="B99">
        <v>0</v>
      </c>
      <c r="C99">
        <v>9503</v>
      </c>
      <c r="D99" t="s">
        <v>89</v>
      </c>
      <c r="E99">
        <v>4</v>
      </c>
      <c r="F99">
        <v>0</v>
      </c>
      <c r="G99">
        <v>0</v>
      </c>
      <c r="H99">
        <v>0</v>
      </c>
      <c r="I99" t="s">
        <v>90</v>
      </c>
    </row>
    <row r="100" spans="1:9" x14ac:dyDescent="0.25">
      <c r="A100">
        <v>100</v>
      </c>
      <c r="B100">
        <v>0</v>
      </c>
      <c r="C100">
        <v>9503</v>
      </c>
      <c r="D100" t="s">
        <v>89</v>
      </c>
      <c r="E100">
        <v>0</v>
      </c>
      <c r="F100">
        <v>0</v>
      </c>
      <c r="G100">
        <v>0</v>
      </c>
      <c r="H100">
        <v>0</v>
      </c>
      <c r="I100" t="s">
        <v>90</v>
      </c>
    </row>
    <row r="101" spans="1:9" x14ac:dyDescent="0.25">
      <c r="A101" t="s">
        <v>76</v>
      </c>
      <c r="B101" t="s">
        <v>85</v>
      </c>
      <c r="C101" t="s">
        <v>76</v>
      </c>
      <c r="D101" t="s">
        <v>86</v>
      </c>
      <c r="E101" t="s">
        <v>87</v>
      </c>
      <c r="F101" t="s">
        <v>87</v>
      </c>
      <c r="G101" t="s">
        <v>87</v>
      </c>
      <c r="H101" t="s">
        <v>87</v>
      </c>
      <c r="I101" t="s">
        <v>88</v>
      </c>
    </row>
    <row r="102" spans="1:9" x14ac:dyDescent="0.25">
      <c r="A102" t="s">
        <v>76</v>
      </c>
      <c r="B102" t="s">
        <v>85</v>
      </c>
      <c r="C102" t="s">
        <v>76</v>
      </c>
      <c r="D102" t="s">
        <v>86</v>
      </c>
      <c r="E102" t="s">
        <v>87</v>
      </c>
      <c r="F102" t="s">
        <v>87</v>
      </c>
      <c r="G102" t="s">
        <v>87</v>
      </c>
      <c r="H102" t="s">
        <v>87</v>
      </c>
      <c r="I102" t="s">
        <v>88</v>
      </c>
    </row>
    <row r="103" spans="1:9" x14ac:dyDescent="0.25">
      <c r="A103" t="s">
        <v>76</v>
      </c>
      <c r="B103" t="s">
        <v>85</v>
      </c>
      <c r="C103" t="s">
        <v>76</v>
      </c>
      <c r="D103" t="s">
        <v>86</v>
      </c>
      <c r="E103" t="s">
        <v>87</v>
      </c>
      <c r="F103" t="s">
        <v>87</v>
      </c>
      <c r="G103" t="s">
        <v>87</v>
      </c>
      <c r="H103" t="s">
        <v>87</v>
      </c>
      <c r="I103" t="s">
        <v>88</v>
      </c>
    </row>
    <row r="104" spans="1:9" x14ac:dyDescent="0.25">
      <c r="A104" t="s">
        <v>76</v>
      </c>
      <c r="B104" t="s">
        <v>77</v>
      </c>
      <c r="C104" t="s">
        <v>78</v>
      </c>
      <c r="D104" t="s">
        <v>79</v>
      </c>
      <c r="E104" t="s">
        <v>80</v>
      </c>
      <c r="F104" t="s">
        <v>81</v>
      </c>
      <c r="G104" t="s">
        <v>82</v>
      </c>
      <c r="H104" t="s">
        <v>83</v>
      </c>
      <c r="I104" t="s">
        <v>84</v>
      </c>
    </row>
    <row r="105" spans="1:9" x14ac:dyDescent="0.25">
      <c r="A105" t="s">
        <v>76</v>
      </c>
      <c r="B105" t="s">
        <v>77</v>
      </c>
      <c r="C105" t="s">
        <v>78</v>
      </c>
      <c r="D105" t="s">
        <v>79</v>
      </c>
      <c r="E105" t="s">
        <v>80</v>
      </c>
      <c r="F105" t="s">
        <v>81</v>
      </c>
      <c r="G105" t="s">
        <v>82</v>
      </c>
      <c r="H105" t="s">
        <v>83</v>
      </c>
      <c r="I105" t="s">
        <v>84</v>
      </c>
    </row>
    <row r="106" spans="1:9" x14ac:dyDescent="0.25">
      <c r="A106" t="s">
        <v>76</v>
      </c>
      <c r="B106" t="s">
        <v>77</v>
      </c>
      <c r="C106" t="s">
        <v>78</v>
      </c>
      <c r="D106" t="s">
        <v>79</v>
      </c>
      <c r="E106" t="s">
        <v>80</v>
      </c>
      <c r="F106" t="s">
        <v>81</v>
      </c>
      <c r="G106" t="s">
        <v>82</v>
      </c>
      <c r="H106" t="s">
        <v>83</v>
      </c>
      <c r="I106" t="s">
        <v>84</v>
      </c>
    </row>
  </sheetData>
  <sortState ref="A1:I106">
    <sortCondition ref="C1:C10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A180" workbookViewId="0">
      <selection activeCell="L189" sqref="L189"/>
    </sheetView>
  </sheetViews>
  <sheetFormatPr defaultRowHeight="15" x14ac:dyDescent="0.25"/>
  <cols>
    <col min="1" max="1" width="19.5703125" customWidth="1"/>
    <col min="2" max="2" width="4.28515625" bestFit="1" customWidth="1"/>
    <col min="3" max="4" width="5" bestFit="1" customWidth="1"/>
    <col min="5" max="5" width="3.5703125" bestFit="1" customWidth="1"/>
    <col min="6" max="6" width="5.5703125" bestFit="1" customWidth="1"/>
    <col min="7" max="8" width="4.140625" bestFit="1" customWidth="1"/>
    <col min="9" max="9" width="9.7109375" bestFit="1" customWidth="1"/>
  </cols>
  <sheetData>
    <row r="1" spans="2:9" x14ac:dyDescent="0.25">
      <c r="B1">
        <v>0</v>
      </c>
      <c r="C1">
        <v>8217</v>
      </c>
      <c r="D1" t="s">
        <v>89</v>
      </c>
      <c r="E1">
        <v>0</v>
      </c>
      <c r="F1">
        <v>0</v>
      </c>
      <c r="G1">
        <v>0</v>
      </c>
      <c r="H1">
        <v>0</v>
      </c>
      <c r="I1" t="s">
        <v>90</v>
      </c>
    </row>
    <row r="2" spans="2:9" x14ac:dyDescent="0.25">
      <c r="B2">
        <v>0</v>
      </c>
      <c r="C2">
        <v>8217</v>
      </c>
      <c r="D2" t="s">
        <v>89</v>
      </c>
      <c r="E2">
        <v>0</v>
      </c>
      <c r="F2">
        <v>0</v>
      </c>
      <c r="G2">
        <v>0</v>
      </c>
      <c r="H2">
        <v>0</v>
      </c>
      <c r="I2" t="s">
        <v>90</v>
      </c>
    </row>
    <row r="3" spans="2:9" x14ac:dyDescent="0.25">
      <c r="B3">
        <v>0</v>
      </c>
      <c r="C3">
        <v>8217</v>
      </c>
      <c r="D3" t="s">
        <v>89</v>
      </c>
      <c r="E3">
        <v>0</v>
      </c>
      <c r="F3">
        <v>0</v>
      </c>
      <c r="G3">
        <v>0</v>
      </c>
      <c r="H3">
        <v>0</v>
      </c>
      <c r="I3" t="s">
        <v>90</v>
      </c>
    </row>
    <row r="4" spans="2:9" x14ac:dyDescent="0.25">
      <c r="B4">
        <v>0</v>
      </c>
      <c r="C4">
        <v>8217</v>
      </c>
      <c r="D4" t="s">
        <v>89</v>
      </c>
      <c r="E4">
        <v>0</v>
      </c>
      <c r="F4">
        <v>0</v>
      </c>
      <c r="G4">
        <v>0</v>
      </c>
      <c r="H4">
        <v>0</v>
      </c>
      <c r="I4" t="s">
        <v>90</v>
      </c>
    </row>
    <row r="5" spans="2:9" x14ac:dyDescent="0.25">
      <c r="B5">
        <v>0</v>
      </c>
      <c r="C5">
        <v>8217</v>
      </c>
      <c r="D5" t="s">
        <v>89</v>
      </c>
      <c r="E5">
        <v>0</v>
      </c>
      <c r="F5">
        <v>0</v>
      </c>
      <c r="G5">
        <v>0</v>
      </c>
      <c r="H5">
        <v>0</v>
      </c>
      <c r="I5" t="s">
        <v>90</v>
      </c>
    </row>
    <row r="6" spans="2:9" x14ac:dyDescent="0.25">
      <c r="B6">
        <v>0</v>
      </c>
      <c r="C6">
        <v>8217</v>
      </c>
      <c r="D6" t="s">
        <v>89</v>
      </c>
      <c r="E6">
        <v>0</v>
      </c>
      <c r="F6">
        <v>0</v>
      </c>
      <c r="G6">
        <v>0</v>
      </c>
      <c r="H6">
        <v>0</v>
      </c>
      <c r="I6" t="s">
        <v>90</v>
      </c>
    </row>
    <row r="7" spans="2:9" x14ac:dyDescent="0.25">
      <c r="B7">
        <v>0</v>
      </c>
      <c r="C7">
        <v>8217</v>
      </c>
      <c r="D7" t="s">
        <v>89</v>
      </c>
      <c r="E7">
        <v>0</v>
      </c>
      <c r="F7">
        <v>0</v>
      </c>
      <c r="G7">
        <v>0</v>
      </c>
      <c r="H7">
        <v>0</v>
      </c>
      <c r="I7" t="s">
        <v>90</v>
      </c>
    </row>
    <row r="8" spans="2:9" x14ac:dyDescent="0.25">
      <c r="B8">
        <v>0</v>
      </c>
      <c r="C8">
        <v>8217</v>
      </c>
      <c r="D8" t="s">
        <v>89</v>
      </c>
      <c r="E8">
        <v>0</v>
      </c>
      <c r="F8">
        <v>0</v>
      </c>
      <c r="G8">
        <v>0</v>
      </c>
      <c r="H8">
        <v>0</v>
      </c>
      <c r="I8" t="s">
        <v>90</v>
      </c>
    </row>
    <row r="9" spans="2:9" x14ac:dyDescent="0.25">
      <c r="B9">
        <v>0</v>
      </c>
      <c r="C9">
        <v>8217</v>
      </c>
      <c r="D9" t="s">
        <v>89</v>
      </c>
      <c r="E9">
        <v>0</v>
      </c>
      <c r="F9">
        <v>0</v>
      </c>
      <c r="G9">
        <v>0</v>
      </c>
      <c r="H9">
        <v>0</v>
      </c>
      <c r="I9" t="s">
        <v>90</v>
      </c>
    </row>
    <row r="10" spans="2:9" x14ac:dyDescent="0.25">
      <c r="B10">
        <v>0</v>
      </c>
      <c r="C10">
        <v>8217</v>
      </c>
      <c r="D10" t="s">
        <v>89</v>
      </c>
      <c r="E10">
        <v>0</v>
      </c>
      <c r="F10">
        <v>0</v>
      </c>
      <c r="G10">
        <v>0</v>
      </c>
      <c r="H10">
        <v>0</v>
      </c>
      <c r="I10" t="s">
        <v>90</v>
      </c>
    </row>
    <row r="11" spans="2:9" x14ac:dyDescent="0.25">
      <c r="B11">
        <v>0</v>
      </c>
      <c r="C11">
        <v>8217</v>
      </c>
      <c r="D11" t="s">
        <v>89</v>
      </c>
      <c r="E11">
        <v>0</v>
      </c>
      <c r="F11">
        <v>0</v>
      </c>
      <c r="G11">
        <v>0</v>
      </c>
      <c r="H11">
        <v>0</v>
      </c>
      <c r="I11" t="s">
        <v>90</v>
      </c>
    </row>
    <row r="12" spans="2:9" x14ac:dyDescent="0.25">
      <c r="B12">
        <v>0</v>
      </c>
      <c r="C12">
        <v>8217</v>
      </c>
      <c r="D12" t="s">
        <v>89</v>
      </c>
      <c r="E12">
        <v>0</v>
      </c>
      <c r="F12">
        <v>0</v>
      </c>
      <c r="G12">
        <v>0</v>
      </c>
      <c r="H12">
        <v>0</v>
      </c>
      <c r="I12" t="s">
        <v>90</v>
      </c>
    </row>
    <row r="13" spans="2:9" x14ac:dyDescent="0.25">
      <c r="B13">
        <v>0</v>
      </c>
      <c r="C13">
        <v>8217</v>
      </c>
      <c r="D13" t="s">
        <v>89</v>
      </c>
      <c r="E13">
        <v>0</v>
      </c>
      <c r="F13">
        <v>0</v>
      </c>
      <c r="G13">
        <v>0</v>
      </c>
      <c r="H13">
        <v>0</v>
      </c>
      <c r="I13" t="s">
        <v>90</v>
      </c>
    </row>
    <row r="14" spans="2:9" x14ac:dyDescent="0.25">
      <c r="B14">
        <v>0</v>
      </c>
      <c r="C14">
        <v>8217</v>
      </c>
      <c r="D14" t="s">
        <v>89</v>
      </c>
      <c r="E14">
        <v>0</v>
      </c>
      <c r="F14">
        <v>0</v>
      </c>
      <c r="G14">
        <v>0</v>
      </c>
      <c r="H14">
        <v>0</v>
      </c>
      <c r="I14" t="s">
        <v>90</v>
      </c>
    </row>
    <row r="15" spans="2:9" x14ac:dyDescent="0.25">
      <c r="B15">
        <v>0</v>
      </c>
      <c r="C15">
        <v>8217</v>
      </c>
      <c r="D15" t="s">
        <v>89</v>
      </c>
      <c r="E15">
        <v>0</v>
      </c>
      <c r="F15">
        <v>0</v>
      </c>
      <c r="G15">
        <v>0</v>
      </c>
      <c r="H15">
        <v>0</v>
      </c>
      <c r="I15" t="s">
        <v>90</v>
      </c>
    </row>
    <row r="16" spans="2:9" x14ac:dyDescent="0.25">
      <c r="B16">
        <v>0</v>
      </c>
      <c r="C16">
        <v>8217</v>
      </c>
      <c r="D16" t="s">
        <v>89</v>
      </c>
      <c r="E16">
        <v>0</v>
      </c>
      <c r="F16">
        <v>0</v>
      </c>
      <c r="G16">
        <v>0</v>
      </c>
      <c r="H16">
        <v>0</v>
      </c>
      <c r="I16" t="s">
        <v>90</v>
      </c>
    </row>
    <row r="17" spans="2:9" x14ac:dyDescent="0.25">
      <c r="B17">
        <v>0</v>
      </c>
      <c r="C17">
        <v>8217</v>
      </c>
      <c r="D17" t="s">
        <v>89</v>
      </c>
      <c r="E17">
        <v>0</v>
      </c>
      <c r="F17">
        <v>0</v>
      </c>
      <c r="G17">
        <v>0</v>
      </c>
      <c r="H17">
        <v>0</v>
      </c>
      <c r="I17" t="s">
        <v>90</v>
      </c>
    </row>
    <row r="18" spans="2:9" x14ac:dyDescent="0.25">
      <c r="B18">
        <v>0</v>
      </c>
      <c r="C18">
        <v>8217</v>
      </c>
      <c r="D18" t="s">
        <v>89</v>
      </c>
      <c r="E18">
        <v>0</v>
      </c>
      <c r="F18">
        <v>0</v>
      </c>
      <c r="G18">
        <v>0</v>
      </c>
      <c r="H18">
        <v>0</v>
      </c>
      <c r="I18" t="s">
        <v>90</v>
      </c>
    </row>
    <row r="19" spans="2:9" x14ac:dyDescent="0.25">
      <c r="B19">
        <v>0</v>
      </c>
      <c r="C19">
        <v>8217</v>
      </c>
      <c r="D19" t="s">
        <v>89</v>
      </c>
      <c r="E19">
        <v>0</v>
      </c>
      <c r="F19">
        <v>0</v>
      </c>
      <c r="G19">
        <v>0</v>
      </c>
      <c r="H19">
        <v>0</v>
      </c>
      <c r="I19" t="s">
        <v>90</v>
      </c>
    </row>
    <row r="20" spans="2:9" x14ac:dyDescent="0.25">
      <c r="B20">
        <v>0</v>
      </c>
      <c r="C20">
        <v>8217</v>
      </c>
      <c r="D20" t="s">
        <v>89</v>
      </c>
      <c r="E20">
        <v>0</v>
      </c>
      <c r="F20">
        <v>0</v>
      </c>
      <c r="G20">
        <v>0</v>
      </c>
      <c r="H20">
        <v>0</v>
      </c>
      <c r="I20" t="s">
        <v>90</v>
      </c>
    </row>
    <row r="21" spans="2:9" x14ac:dyDescent="0.25">
      <c r="B21">
        <v>0</v>
      </c>
      <c r="C21">
        <v>8217</v>
      </c>
      <c r="D21" t="s">
        <v>89</v>
      </c>
      <c r="E21">
        <v>0</v>
      </c>
      <c r="F21">
        <v>0</v>
      </c>
      <c r="G21">
        <v>0</v>
      </c>
      <c r="H21">
        <v>0</v>
      </c>
      <c r="I21" t="s">
        <v>90</v>
      </c>
    </row>
    <row r="22" spans="2:9" x14ac:dyDescent="0.25">
      <c r="B22">
        <v>0</v>
      </c>
      <c r="C22">
        <v>8217</v>
      </c>
      <c r="D22" t="s">
        <v>89</v>
      </c>
      <c r="E22">
        <v>0</v>
      </c>
      <c r="F22">
        <v>0</v>
      </c>
      <c r="G22">
        <v>0</v>
      </c>
      <c r="H22">
        <v>0</v>
      </c>
      <c r="I22" t="s">
        <v>90</v>
      </c>
    </row>
    <row r="23" spans="2:9" x14ac:dyDescent="0.25">
      <c r="B23">
        <v>0</v>
      </c>
      <c r="C23">
        <v>8217</v>
      </c>
      <c r="D23" t="s">
        <v>89</v>
      </c>
      <c r="E23">
        <v>0</v>
      </c>
      <c r="F23">
        <v>0</v>
      </c>
      <c r="G23">
        <v>0</v>
      </c>
      <c r="H23">
        <v>0</v>
      </c>
      <c r="I23" t="s">
        <v>90</v>
      </c>
    </row>
    <row r="24" spans="2:9" x14ac:dyDescent="0.25">
      <c r="B24">
        <v>0</v>
      </c>
      <c r="C24">
        <v>8217</v>
      </c>
      <c r="D24" t="s">
        <v>89</v>
      </c>
      <c r="E24">
        <v>0</v>
      </c>
      <c r="F24">
        <v>0</v>
      </c>
      <c r="G24">
        <v>0</v>
      </c>
      <c r="H24">
        <v>0</v>
      </c>
      <c r="I24" t="s">
        <v>90</v>
      </c>
    </row>
    <row r="25" spans="2:9" x14ac:dyDescent="0.25">
      <c r="B25">
        <v>0</v>
      </c>
      <c r="C25">
        <v>8217</v>
      </c>
      <c r="D25" t="s">
        <v>89</v>
      </c>
      <c r="E25">
        <v>0</v>
      </c>
      <c r="F25">
        <v>0</v>
      </c>
      <c r="G25">
        <v>0</v>
      </c>
      <c r="H25">
        <v>0</v>
      </c>
      <c r="I25" t="s">
        <v>90</v>
      </c>
    </row>
    <row r="26" spans="2:9" x14ac:dyDescent="0.25">
      <c r="B26">
        <v>0</v>
      </c>
      <c r="C26">
        <v>8217</v>
      </c>
      <c r="D26" t="s">
        <v>89</v>
      </c>
      <c r="E26">
        <v>0</v>
      </c>
      <c r="F26">
        <v>0</v>
      </c>
      <c r="G26">
        <v>0</v>
      </c>
      <c r="H26">
        <v>0</v>
      </c>
      <c r="I26" t="s">
        <v>90</v>
      </c>
    </row>
    <row r="27" spans="2:9" x14ac:dyDescent="0.25">
      <c r="B27">
        <v>0</v>
      </c>
      <c r="C27">
        <v>8217</v>
      </c>
      <c r="D27" t="s">
        <v>89</v>
      </c>
      <c r="E27">
        <v>0</v>
      </c>
      <c r="F27">
        <v>0</v>
      </c>
      <c r="G27">
        <v>0</v>
      </c>
      <c r="H27">
        <v>0</v>
      </c>
      <c r="I27" t="s">
        <v>90</v>
      </c>
    </row>
    <row r="28" spans="2:9" x14ac:dyDescent="0.25">
      <c r="B28">
        <v>0</v>
      </c>
      <c r="C28">
        <v>8217</v>
      </c>
      <c r="D28" t="s">
        <v>89</v>
      </c>
      <c r="E28">
        <v>0</v>
      </c>
      <c r="F28">
        <v>0</v>
      </c>
      <c r="G28">
        <v>0</v>
      </c>
      <c r="H28">
        <v>0</v>
      </c>
      <c r="I28" t="s">
        <v>90</v>
      </c>
    </row>
    <row r="29" spans="2:9" x14ac:dyDescent="0.25">
      <c r="B29">
        <v>0</v>
      </c>
      <c r="C29">
        <v>8217</v>
      </c>
      <c r="D29" t="s">
        <v>89</v>
      </c>
      <c r="E29">
        <v>0</v>
      </c>
      <c r="F29">
        <v>0</v>
      </c>
      <c r="G29">
        <v>0</v>
      </c>
      <c r="H29">
        <v>0</v>
      </c>
      <c r="I29" t="s">
        <v>90</v>
      </c>
    </row>
    <row r="30" spans="2:9" x14ac:dyDescent="0.25">
      <c r="B30">
        <v>0</v>
      </c>
      <c r="C30">
        <v>8217</v>
      </c>
      <c r="D30" t="s">
        <v>89</v>
      </c>
      <c r="E30">
        <v>0</v>
      </c>
      <c r="F30">
        <v>0</v>
      </c>
      <c r="G30">
        <v>0</v>
      </c>
      <c r="H30">
        <v>0</v>
      </c>
      <c r="I30" t="s">
        <v>90</v>
      </c>
    </row>
    <row r="31" spans="2:9" x14ac:dyDescent="0.25">
      <c r="B31">
        <v>0</v>
      </c>
      <c r="C31">
        <v>8217</v>
      </c>
      <c r="D31" t="s">
        <v>89</v>
      </c>
      <c r="E31">
        <v>0</v>
      </c>
      <c r="F31">
        <v>0</v>
      </c>
      <c r="G31">
        <v>0</v>
      </c>
      <c r="H31">
        <v>0</v>
      </c>
      <c r="I31" t="s">
        <v>90</v>
      </c>
    </row>
    <row r="32" spans="2:9" x14ac:dyDescent="0.25">
      <c r="B32">
        <v>0</v>
      </c>
      <c r="C32">
        <v>8217</v>
      </c>
      <c r="D32" t="s">
        <v>89</v>
      </c>
      <c r="E32">
        <v>0</v>
      </c>
      <c r="F32">
        <v>0</v>
      </c>
      <c r="G32">
        <v>0</v>
      </c>
      <c r="H32">
        <v>0</v>
      </c>
      <c r="I32" t="s">
        <v>90</v>
      </c>
    </row>
    <row r="33" spans="2:9" x14ac:dyDescent="0.25">
      <c r="B33">
        <v>0</v>
      </c>
      <c r="C33">
        <v>8217</v>
      </c>
      <c r="D33" t="s">
        <v>89</v>
      </c>
      <c r="E33">
        <v>0</v>
      </c>
      <c r="F33">
        <v>0</v>
      </c>
      <c r="G33">
        <v>0</v>
      </c>
      <c r="H33">
        <v>0</v>
      </c>
      <c r="I33" t="s">
        <v>90</v>
      </c>
    </row>
    <row r="34" spans="2:9" x14ac:dyDescent="0.25">
      <c r="B34">
        <v>0</v>
      </c>
      <c r="C34">
        <v>8217</v>
      </c>
      <c r="D34" t="s">
        <v>89</v>
      </c>
      <c r="E34">
        <v>0</v>
      </c>
      <c r="F34">
        <v>0</v>
      </c>
      <c r="G34">
        <v>0</v>
      </c>
      <c r="H34">
        <v>0</v>
      </c>
      <c r="I34" t="s">
        <v>90</v>
      </c>
    </row>
    <row r="35" spans="2:9" x14ac:dyDescent="0.25">
      <c r="B35">
        <v>0</v>
      </c>
      <c r="C35">
        <v>8217</v>
      </c>
      <c r="D35" t="s">
        <v>89</v>
      </c>
      <c r="E35">
        <v>0</v>
      </c>
      <c r="F35">
        <v>0</v>
      </c>
      <c r="G35">
        <v>0</v>
      </c>
      <c r="H35">
        <v>0</v>
      </c>
      <c r="I35" t="s">
        <v>90</v>
      </c>
    </row>
    <row r="36" spans="2:9" x14ac:dyDescent="0.25">
      <c r="B36">
        <v>0</v>
      </c>
      <c r="C36">
        <v>8217</v>
      </c>
      <c r="D36" t="s">
        <v>89</v>
      </c>
      <c r="E36">
        <v>0</v>
      </c>
      <c r="F36">
        <v>0</v>
      </c>
      <c r="G36">
        <v>0</v>
      </c>
      <c r="H36">
        <v>0</v>
      </c>
      <c r="I36" t="s">
        <v>90</v>
      </c>
    </row>
    <row r="37" spans="2:9" x14ac:dyDescent="0.25">
      <c r="B37">
        <v>0</v>
      </c>
      <c r="C37">
        <v>8217</v>
      </c>
      <c r="D37" t="s">
        <v>89</v>
      </c>
      <c r="E37">
        <v>0</v>
      </c>
      <c r="F37">
        <v>0</v>
      </c>
      <c r="G37">
        <v>0</v>
      </c>
      <c r="H37">
        <v>0</v>
      </c>
      <c r="I37" t="s">
        <v>90</v>
      </c>
    </row>
    <row r="38" spans="2:9" x14ac:dyDescent="0.25">
      <c r="B38">
        <v>0</v>
      </c>
      <c r="C38">
        <v>8217</v>
      </c>
      <c r="D38" t="s">
        <v>89</v>
      </c>
      <c r="E38">
        <v>0</v>
      </c>
      <c r="F38">
        <v>0</v>
      </c>
      <c r="G38">
        <v>0</v>
      </c>
      <c r="H38">
        <v>0</v>
      </c>
      <c r="I38" t="s">
        <v>90</v>
      </c>
    </row>
    <row r="39" spans="2:9" x14ac:dyDescent="0.25">
      <c r="B39">
        <v>0</v>
      </c>
      <c r="C39">
        <v>8217</v>
      </c>
      <c r="D39" t="s">
        <v>89</v>
      </c>
      <c r="E39">
        <v>0</v>
      </c>
      <c r="F39">
        <v>0</v>
      </c>
      <c r="G39">
        <v>0</v>
      </c>
      <c r="H39">
        <v>0</v>
      </c>
      <c r="I39" t="s">
        <v>90</v>
      </c>
    </row>
    <row r="40" spans="2:9" x14ac:dyDescent="0.25">
      <c r="B40">
        <v>0</v>
      </c>
      <c r="C40">
        <v>8217</v>
      </c>
      <c r="D40" t="s">
        <v>89</v>
      </c>
      <c r="E40">
        <v>0</v>
      </c>
      <c r="F40">
        <v>0</v>
      </c>
      <c r="G40">
        <v>0</v>
      </c>
      <c r="H40">
        <v>0</v>
      </c>
      <c r="I40" t="s">
        <v>90</v>
      </c>
    </row>
    <row r="41" spans="2:9" x14ac:dyDescent="0.25">
      <c r="B41">
        <v>0</v>
      </c>
      <c r="C41">
        <v>8217</v>
      </c>
      <c r="D41" t="s">
        <v>89</v>
      </c>
      <c r="E41">
        <v>0</v>
      </c>
      <c r="F41">
        <v>0</v>
      </c>
      <c r="G41">
        <v>0</v>
      </c>
      <c r="H41">
        <v>0</v>
      </c>
      <c r="I41" t="s">
        <v>90</v>
      </c>
    </row>
    <row r="42" spans="2:9" x14ac:dyDescent="0.25">
      <c r="B42">
        <v>0</v>
      </c>
      <c r="C42">
        <v>8217</v>
      </c>
      <c r="D42" t="s">
        <v>89</v>
      </c>
      <c r="E42">
        <v>0</v>
      </c>
      <c r="F42">
        <v>0</v>
      </c>
      <c r="G42">
        <v>0</v>
      </c>
      <c r="H42">
        <v>0</v>
      </c>
      <c r="I42" t="s">
        <v>90</v>
      </c>
    </row>
    <row r="43" spans="2:9" x14ac:dyDescent="0.25">
      <c r="B43">
        <v>0</v>
      </c>
      <c r="C43">
        <v>8217</v>
      </c>
      <c r="D43" t="s">
        <v>89</v>
      </c>
      <c r="E43">
        <v>0</v>
      </c>
      <c r="F43">
        <v>0</v>
      </c>
      <c r="G43">
        <v>0</v>
      </c>
      <c r="H43">
        <v>0</v>
      </c>
      <c r="I43" t="s">
        <v>90</v>
      </c>
    </row>
    <row r="44" spans="2:9" x14ac:dyDescent="0.25">
      <c r="B44">
        <v>0</v>
      </c>
      <c r="C44">
        <v>8217</v>
      </c>
      <c r="D44" t="s">
        <v>89</v>
      </c>
      <c r="E44">
        <v>0</v>
      </c>
      <c r="F44">
        <v>0</v>
      </c>
      <c r="G44">
        <v>0</v>
      </c>
      <c r="H44">
        <v>0</v>
      </c>
      <c r="I44" t="s">
        <v>90</v>
      </c>
    </row>
    <row r="45" spans="2:9" x14ac:dyDescent="0.25">
      <c r="B45">
        <v>0</v>
      </c>
      <c r="C45">
        <v>8217</v>
      </c>
      <c r="D45" t="s">
        <v>89</v>
      </c>
      <c r="E45">
        <v>0</v>
      </c>
      <c r="F45">
        <v>0</v>
      </c>
      <c r="G45">
        <v>0</v>
      </c>
      <c r="H45">
        <v>0</v>
      </c>
      <c r="I45" t="s">
        <v>90</v>
      </c>
    </row>
    <row r="46" spans="2:9" x14ac:dyDescent="0.25">
      <c r="B46">
        <v>0</v>
      </c>
      <c r="C46">
        <v>8217</v>
      </c>
      <c r="D46" t="s">
        <v>89</v>
      </c>
      <c r="E46">
        <v>0</v>
      </c>
      <c r="F46">
        <v>0</v>
      </c>
      <c r="G46">
        <v>0</v>
      </c>
      <c r="H46">
        <v>0</v>
      </c>
      <c r="I46" t="s">
        <v>90</v>
      </c>
    </row>
    <row r="47" spans="2:9" x14ac:dyDescent="0.25">
      <c r="B47">
        <v>0</v>
      </c>
      <c r="C47">
        <v>8217</v>
      </c>
      <c r="D47" t="s">
        <v>89</v>
      </c>
      <c r="E47">
        <v>0</v>
      </c>
      <c r="F47">
        <v>0</v>
      </c>
      <c r="G47">
        <v>0</v>
      </c>
      <c r="H47">
        <v>0</v>
      </c>
      <c r="I47" t="s">
        <v>90</v>
      </c>
    </row>
    <row r="48" spans="2:9" x14ac:dyDescent="0.25">
      <c r="B48">
        <v>0</v>
      </c>
      <c r="C48">
        <v>8217</v>
      </c>
      <c r="D48" t="s">
        <v>89</v>
      </c>
      <c r="E48">
        <v>0</v>
      </c>
      <c r="F48">
        <v>0</v>
      </c>
      <c r="G48">
        <v>0</v>
      </c>
      <c r="H48">
        <v>0</v>
      </c>
      <c r="I48" t="s">
        <v>90</v>
      </c>
    </row>
    <row r="49" spans="2:9" x14ac:dyDescent="0.25">
      <c r="B49">
        <v>0</v>
      </c>
      <c r="C49">
        <v>8217</v>
      </c>
      <c r="D49" t="s">
        <v>89</v>
      </c>
      <c r="E49">
        <v>0</v>
      </c>
      <c r="F49">
        <v>0</v>
      </c>
      <c r="G49">
        <v>0</v>
      </c>
      <c r="H49">
        <v>0</v>
      </c>
      <c r="I49" t="s">
        <v>90</v>
      </c>
    </row>
    <row r="50" spans="2:9" x14ac:dyDescent="0.25">
      <c r="B50">
        <v>0</v>
      </c>
      <c r="C50">
        <v>8217</v>
      </c>
      <c r="D50" t="s">
        <v>89</v>
      </c>
      <c r="E50">
        <v>0</v>
      </c>
      <c r="F50">
        <v>0</v>
      </c>
      <c r="G50">
        <v>0</v>
      </c>
      <c r="H50">
        <v>0</v>
      </c>
      <c r="I50" t="s">
        <v>90</v>
      </c>
    </row>
    <row r="51" spans="2:9" x14ac:dyDescent="0.25">
      <c r="B51">
        <v>0</v>
      </c>
      <c r="C51">
        <v>8217</v>
      </c>
      <c r="D51" t="s">
        <v>89</v>
      </c>
      <c r="E51">
        <v>0</v>
      </c>
      <c r="F51">
        <v>0</v>
      </c>
      <c r="G51">
        <v>0</v>
      </c>
      <c r="H51">
        <v>0</v>
      </c>
      <c r="I51" t="s">
        <v>90</v>
      </c>
    </row>
    <row r="52" spans="2:9" x14ac:dyDescent="0.25">
      <c r="B52">
        <v>0</v>
      </c>
      <c r="C52">
        <v>8217</v>
      </c>
      <c r="D52" t="s">
        <v>89</v>
      </c>
      <c r="E52">
        <v>0</v>
      </c>
      <c r="F52">
        <v>0</v>
      </c>
      <c r="G52">
        <v>0</v>
      </c>
      <c r="H52">
        <v>0</v>
      </c>
      <c r="I52" t="s">
        <v>90</v>
      </c>
    </row>
    <row r="53" spans="2:9" x14ac:dyDescent="0.25">
      <c r="B53">
        <v>0</v>
      </c>
      <c r="C53">
        <v>8217</v>
      </c>
      <c r="D53" t="s">
        <v>89</v>
      </c>
      <c r="E53">
        <v>0</v>
      </c>
      <c r="F53">
        <v>0</v>
      </c>
      <c r="G53">
        <v>0</v>
      </c>
      <c r="H53">
        <v>0</v>
      </c>
      <c r="I53" t="s">
        <v>90</v>
      </c>
    </row>
    <row r="54" spans="2:9" x14ac:dyDescent="0.25">
      <c r="B54">
        <v>0</v>
      </c>
      <c r="C54">
        <v>8217</v>
      </c>
      <c r="D54" t="s">
        <v>89</v>
      </c>
      <c r="E54">
        <v>0</v>
      </c>
      <c r="F54">
        <v>0</v>
      </c>
      <c r="G54">
        <v>0</v>
      </c>
      <c r="H54">
        <v>0</v>
      </c>
      <c r="I54" t="s">
        <v>90</v>
      </c>
    </row>
    <row r="55" spans="2:9" x14ac:dyDescent="0.25">
      <c r="B55">
        <v>0</v>
      </c>
      <c r="C55">
        <v>8217</v>
      </c>
      <c r="D55" t="s">
        <v>89</v>
      </c>
      <c r="E55">
        <v>0</v>
      </c>
      <c r="F55">
        <v>0</v>
      </c>
      <c r="G55">
        <v>0</v>
      </c>
      <c r="H55">
        <v>0</v>
      </c>
      <c r="I55" t="s">
        <v>90</v>
      </c>
    </row>
    <row r="56" spans="2:9" x14ac:dyDescent="0.25">
      <c r="B56">
        <v>0</v>
      </c>
      <c r="C56">
        <v>8217</v>
      </c>
      <c r="D56" t="s">
        <v>89</v>
      </c>
      <c r="E56">
        <v>0</v>
      </c>
      <c r="F56">
        <v>0</v>
      </c>
      <c r="G56">
        <v>0</v>
      </c>
      <c r="H56">
        <v>0</v>
      </c>
      <c r="I56" t="s">
        <v>90</v>
      </c>
    </row>
    <row r="57" spans="2:9" x14ac:dyDescent="0.25">
      <c r="B57">
        <v>0</v>
      </c>
      <c r="C57">
        <v>8217</v>
      </c>
      <c r="D57" t="s">
        <v>89</v>
      </c>
      <c r="E57">
        <v>0</v>
      </c>
      <c r="F57">
        <v>0</v>
      </c>
      <c r="G57">
        <v>0</v>
      </c>
      <c r="H57">
        <v>0</v>
      </c>
      <c r="I57" t="s">
        <v>90</v>
      </c>
    </row>
    <row r="58" spans="2:9" x14ac:dyDescent="0.25">
      <c r="B58">
        <v>0</v>
      </c>
      <c r="C58">
        <v>8217</v>
      </c>
      <c r="D58" t="s">
        <v>89</v>
      </c>
      <c r="E58">
        <v>0</v>
      </c>
      <c r="F58">
        <v>0</v>
      </c>
      <c r="G58">
        <v>0</v>
      </c>
      <c r="H58">
        <v>0</v>
      </c>
      <c r="I58" t="s">
        <v>90</v>
      </c>
    </row>
    <row r="59" spans="2:9" x14ac:dyDescent="0.25">
      <c r="B59">
        <v>0</v>
      </c>
      <c r="C59">
        <v>8217</v>
      </c>
      <c r="D59" t="s">
        <v>89</v>
      </c>
      <c r="E59">
        <v>0</v>
      </c>
      <c r="F59">
        <v>0</v>
      </c>
      <c r="G59">
        <v>0</v>
      </c>
      <c r="H59">
        <v>0</v>
      </c>
      <c r="I59" t="s">
        <v>90</v>
      </c>
    </row>
    <row r="60" spans="2:9" x14ac:dyDescent="0.25">
      <c r="B60">
        <v>0</v>
      </c>
      <c r="C60">
        <v>8217</v>
      </c>
      <c r="D60" t="s">
        <v>89</v>
      </c>
      <c r="E60">
        <v>0</v>
      </c>
      <c r="F60">
        <v>0</v>
      </c>
      <c r="G60">
        <v>0</v>
      </c>
      <c r="H60">
        <v>0</v>
      </c>
      <c r="I60" t="s">
        <v>90</v>
      </c>
    </row>
    <row r="61" spans="2:9" x14ac:dyDescent="0.25">
      <c r="B61">
        <v>0</v>
      </c>
      <c r="C61">
        <v>8217</v>
      </c>
      <c r="D61" t="s">
        <v>89</v>
      </c>
      <c r="E61">
        <v>0</v>
      </c>
      <c r="F61">
        <v>0</v>
      </c>
      <c r="G61">
        <v>0</v>
      </c>
      <c r="H61">
        <v>0</v>
      </c>
      <c r="I61" t="s">
        <v>90</v>
      </c>
    </row>
    <row r="62" spans="2:9" x14ac:dyDescent="0.25">
      <c r="B62">
        <v>0</v>
      </c>
      <c r="C62">
        <v>8217</v>
      </c>
      <c r="D62" t="s">
        <v>89</v>
      </c>
      <c r="E62">
        <v>0</v>
      </c>
      <c r="F62">
        <v>0</v>
      </c>
      <c r="G62">
        <v>0</v>
      </c>
      <c r="H62">
        <v>0</v>
      </c>
      <c r="I62" t="s">
        <v>90</v>
      </c>
    </row>
    <row r="63" spans="2:9" x14ac:dyDescent="0.25">
      <c r="B63">
        <v>0</v>
      </c>
      <c r="C63">
        <v>8217</v>
      </c>
      <c r="D63" t="s">
        <v>89</v>
      </c>
      <c r="E63">
        <v>0</v>
      </c>
      <c r="F63">
        <v>0</v>
      </c>
      <c r="G63">
        <v>0</v>
      </c>
      <c r="H63">
        <v>0</v>
      </c>
      <c r="I63" t="s">
        <v>90</v>
      </c>
    </row>
    <row r="64" spans="2:9" x14ac:dyDescent="0.25">
      <c r="B64">
        <v>0</v>
      </c>
      <c r="C64">
        <v>8217</v>
      </c>
      <c r="D64" t="s">
        <v>89</v>
      </c>
      <c r="E64">
        <v>0</v>
      </c>
      <c r="F64">
        <v>0</v>
      </c>
      <c r="G64">
        <v>0</v>
      </c>
      <c r="H64">
        <v>0</v>
      </c>
      <c r="I64" t="s">
        <v>90</v>
      </c>
    </row>
    <row r="65" spans="2:9" x14ac:dyDescent="0.25">
      <c r="B65">
        <v>0</v>
      </c>
      <c r="C65">
        <v>8217</v>
      </c>
      <c r="D65" t="s">
        <v>89</v>
      </c>
      <c r="E65">
        <v>0</v>
      </c>
      <c r="F65">
        <v>0</v>
      </c>
      <c r="G65">
        <v>0</v>
      </c>
      <c r="H65">
        <v>0</v>
      </c>
      <c r="I65" t="s">
        <v>90</v>
      </c>
    </row>
    <row r="66" spans="2:9" x14ac:dyDescent="0.25">
      <c r="B66">
        <v>0</v>
      </c>
      <c r="C66">
        <v>8217</v>
      </c>
      <c r="D66" t="s">
        <v>89</v>
      </c>
      <c r="E66">
        <v>0</v>
      </c>
      <c r="F66">
        <v>0</v>
      </c>
      <c r="G66">
        <v>0</v>
      </c>
      <c r="H66">
        <v>0</v>
      </c>
      <c r="I66" t="s">
        <v>90</v>
      </c>
    </row>
    <row r="67" spans="2:9" x14ac:dyDescent="0.25">
      <c r="B67">
        <v>0</v>
      </c>
      <c r="C67">
        <v>8217</v>
      </c>
      <c r="D67" t="s">
        <v>89</v>
      </c>
      <c r="E67">
        <v>0</v>
      </c>
      <c r="F67">
        <v>0</v>
      </c>
      <c r="G67">
        <v>0</v>
      </c>
      <c r="H67">
        <v>0</v>
      </c>
      <c r="I67" t="s">
        <v>90</v>
      </c>
    </row>
    <row r="68" spans="2:9" x14ac:dyDescent="0.25">
      <c r="B68">
        <v>0</v>
      </c>
      <c r="C68">
        <v>8217</v>
      </c>
      <c r="D68" t="s">
        <v>89</v>
      </c>
      <c r="E68">
        <v>0</v>
      </c>
      <c r="F68">
        <v>0</v>
      </c>
      <c r="G68">
        <v>0</v>
      </c>
      <c r="H68">
        <v>0</v>
      </c>
      <c r="I68" t="s">
        <v>90</v>
      </c>
    </row>
    <row r="69" spans="2:9" x14ac:dyDescent="0.25">
      <c r="B69">
        <v>0</v>
      </c>
      <c r="C69">
        <v>8217</v>
      </c>
      <c r="D69" t="s">
        <v>89</v>
      </c>
      <c r="E69">
        <v>0</v>
      </c>
      <c r="F69">
        <v>0</v>
      </c>
      <c r="G69">
        <v>0</v>
      </c>
      <c r="H69">
        <v>0</v>
      </c>
      <c r="I69" t="s">
        <v>90</v>
      </c>
    </row>
    <row r="70" spans="2:9" x14ac:dyDescent="0.25">
      <c r="B70">
        <v>0</v>
      </c>
      <c r="C70">
        <v>8217</v>
      </c>
      <c r="D70" t="s">
        <v>89</v>
      </c>
      <c r="E70">
        <v>0</v>
      </c>
      <c r="F70">
        <v>0</v>
      </c>
      <c r="G70">
        <v>0</v>
      </c>
      <c r="H70">
        <v>0</v>
      </c>
      <c r="I70" t="s">
        <v>90</v>
      </c>
    </row>
    <row r="71" spans="2:9" x14ac:dyDescent="0.25">
      <c r="B71">
        <v>0</v>
      </c>
      <c r="C71">
        <v>8217</v>
      </c>
      <c r="D71" t="s">
        <v>89</v>
      </c>
      <c r="E71">
        <v>0</v>
      </c>
      <c r="F71">
        <v>0</v>
      </c>
      <c r="G71">
        <v>0</v>
      </c>
      <c r="H71">
        <v>0</v>
      </c>
      <c r="I71" t="s">
        <v>90</v>
      </c>
    </row>
    <row r="72" spans="2:9" x14ac:dyDescent="0.25">
      <c r="B72">
        <v>0</v>
      </c>
      <c r="C72">
        <v>8217</v>
      </c>
      <c r="D72" t="s">
        <v>89</v>
      </c>
      <c r="E72">
        <v>0</v>
      </c>
      <c r="F72">
        <v>0</v>
      </c>
      <c r="G72">
        <v>0</v>
      </c>
      <c r="H72">
        <v>0</v>
      </c>
      <c r="I72" t="s">
        <v>90</v>
      </c>
    </row>
    <row r="73" spans="2:9" x14ac:dyDescent="0.25">
      <c r="B73">
        <v>0</v>
      </c>
      <c r="C73">
        <v>8217</v>
      </c>
      <c r="D73" t="s">
        <v>89</v>
      </c>
      <c r="E73">
        <v>0</v>
      </c>
      <c r="F73">
        <v>0</v>
      </c>
      <c r="G73">
        <v>0</v>
      </c>
      <c r="H73">
        <v>0</v>
      </c>
      <c r="I73" t="s">
        <v>90</v>
      </c>
    </row>
    <row r="74" spans="2:9" x14ac:dyDescent="0.25">
      <c r="B74">
        <v>0</v>
      </c>
      <c r="C74">
        <v>8217</v>
      </c>
      <c r="D74" t="s">
        <v>89</v>
      </c>
      <c r="E74">
        <v>0</v>
      </c>
      <c r="F74">
        <v>0</v>
      </c>
      <c r="G74">
        <v>0</v>
      </c>
      <c r="H74">
        <v>0</v>
      </c>
      <c r="I74" t="s">
        <v>90</v>
      </c>
    </row>
    <row r="75" spans="2:9" x14ac:dyDescent="0.25">
      <c r="B75">
        <v>0</v>
      </c>
      <c r="C75">
        <v>8217</v>
      </c>
      <c r="D75" t="s">
        <v>89</v>
      </c>
      <c r="E75">
        <v>0</v>
      </c>
      <c r="F75">
        <v>0</v>
      </c>
      <c r="G75">
        <v>0</v>
      </c>
      <c r="H75">
        <v>0</v>
      </c>
      <c r="I75" t="s">
        <v>90</v>
      </c>
    </row>
    <row r="76" spans="2:9" x14ac:dyDescent="0.25">
      <c r="B76">
        <v>0</v>
      </c>
      <c r="C76">
        <v>8217</v>
      </c>
      <c r="D76" t="s">
        <v>89</v>
      </c>
      <c r="E76">
        <v>0</v>
      </c>
      <c r="F76">
        <v>0</v>
      </c>
      <c r="G76">
        <v>0</v>
      </c>
      <c r="H76">
        <v>0</v>
      </c>
      <c r="I76" t="s">
        <v>90</v>
      </c>
    </row>
    <row r="77" spans="2:9" x14ac:dyDescent="0.25">
      <c r="B77">
        <v>0</v>
      </c>
      <c r="C77">
        <v>8217</v>
      </c>
      <c r="D77" t="s">
        <v>89</v>
      </c>
      <c r="E77">
        <v>0</v>
      </c>
      <c r="F77">
        <v>0</v>
      </c>
      <c r="G77">
        <v>0</v>
      </c>
      <c r="H77">
        <v>0</v>
      </c>
      <c r="I77" t="s">
        <v>90</v>
      </c>
    </row>
    <row r="78" spans="2:9" x14ac:dyDescent="0.25">
      <c r="B78">
        <v>0</v>
      </c>
      <c r="C78">
        <v>8217</v>
      </c>
      <c r="D78" t="s">
        <v>89</v>
      </c>
      <c r="E78">
        <v>0</v>
      </c>
      <c r="F78">
        <v>0</v>
      </c>
      <c r="G78">
        <v>0</v>
      </c>
      <c r="H78">
        <v>0</v>
      </c>
      <c r="I78" t="s">
        <v>90</v>
      </c>
    </row>
    <row r="79" spans="2:9" x14ac:dyDescent="0.25">
      <c r="B79">
        <v>0</v>
      </c>
      <c r="C79">
        <v>8217</v>
      </c>
      <c r="D79" t="s">
        <v>89</v>
      </c>
      <c r="E79">
        <v>0</v>
      </c>
      <c r="F79">
        <v>0</v>
      </c>
      <c r="G79">
        <v>0</v>
      </c>
      <c r="H79">
        <v>0</v>
      </c>
      <c r="I79" t="s">
        <v>90</v>
      </c>
    </row>
    <row r="80" spans="2:9" x14ac:dyDescent="0.25">
      <c r="B80">
        <v>0</v>
      </c>
      <c r="C80">
        <v>8217</v>
      </c>
      <c r="D80" t="s">
        <v>89</v>
      </c>
      <c r="E80">
        <v>0</v>
      </c>
      <c r="F80">
        <v>0</v>
      </c>
      <c r="G80">
        <v>0</v>
      </c>
      <c r="H80">
        <v>0</v>
      </c>
      <c r="I80" t="s">
        <v>90</v>
      </c>
    </row>
    <row r="81" spans="2:9" x14ac:dyDescent="0.25">
      <c r="B81">
        <v>0</v>
      </c>
      <c r="C81">
        <v>8217</v>
      </c>
      <c r="D81" t="s">
        <v>89</v>
      </c>
      <c r="E81">
        <v>0</v>
      </c>
      <c r="F81">
        <v>0</v>
      </c>
      <c r="G81">
        <v>0</v>
      </c>
      <c r="H81">
        <v>0</v>
      </c>
      <c r="I81" t="s">
        <v>90</v>
      </c>
    </row>
    <row r="82" spans="2:9" x14ac:dyDescent="0.25">
      <c r="B82">
        <v>0</v>
      </c>
      <c r="C82">
        <v>8217</v>
      </c>
      <c r="D82" t="s">
        <v>89</v>
      </c>
      <c r="E82">
        <v>0</v>
      </c>
      <c r="F82">
        <v>0</v>
      </c>
      <c r="G82">
        <v>0</v>
      </c>
      <c r="H82">
        <v>0</v>
      </c>
      <c r="I82" t="s">
        <v>90</v>
      </c>
    </row>
    <row r="83" spans="2:9" x14ac:dyDescent="0.25">
      <c r="B83">
        <v>0</v>
      </c>
      <c r="C83">
        <v>8217</v>
      </c>
      <c r="D83" t="s">
        <v>89</v>
      </c>
      <c r="E83">
        <v>0</v>
      </c>
      <c r="F83">
        <v>0</v>
      </c>
      <c r="G83">
        <v>0</v>
      </c>
      <c r="H83">
        <v>0</v>
      </c>
      <c r="I83" t="s">
        <v>90</v>
      </c>
    </row>
    <row r="84" spans="2:9" x14ac:dyDescent="0.25">
      <c r="B84">
        <v>0</v>
      </c>
      <c r="C84">
        <v>8217</v>
      </c>
      <c r="D84" t="s">
        <v>89</v>
      </c>
      <c r="E84">
        <v>0</v>
      </c>
      <c r="F84">
        <v>0</v>
      </c>
      <c r="G84">
        <v>0</v>
      </c>
      <c r="H84">
        <v>0</v>
      </c>
      <c r="I84" t="s">
        <v>90</v>
      </c>
    </row>
    <row r="85" spans="2:9" x14ac:dyDescent="0.25">
      <c r="B85">
        <v>0</v>
      </c>
      <c r="C85">
        <v>8217</v>
      </c>
      <c r="D85" t="s">
        <v>89</v>
      </c>
      <c r="E85">
        <v>0</v>
      </c>
      <c r="F85">
        <v>0</v>
      </c>
      <c r="G85">
        <v>0</v>
      </c>
      <c r="H85">
        <v>0</v>
      </c>
      <c r="I85" t="s">
        <v>90</v>
      </c>
    </row>
    <row r="86" spans="2:9" x14ac:dyDescent="0.25">
      <c r="B86">
        <v>0</v>
      </c>
      <c r="C86">
        <v>8217</v>
      </c>
      <c r="D86" t="s">
        <v>89</v>
      </c>
      <c r="E86">
        <v>0</v>
      </c>
      <c r="F86">
        <v>0</v>
      </c>
      <c r="G86">
        <v>0</v>
      </c>
      <c r="H86">
        <v>0</v>
      </c>
      <c r="I86" t="s">
        <v>90</v>
      </c>
    </row>
    <row r="87" spans="2:9" x14ac:dyDescent="0.25">
      <c r="B87">
        <v>0</v>
      </c>
      <c r="C87">
        <v>8217</v>
      </c>
      <c r="D87" t="s">
        <v>89</v>
      </c>
      <c r="E87">
        <v>0</v>
      </c>
      <c r="F87">
        <v>0</v>
      </c>
      <c r="G87">
        <v>0</v>
      </c>
      <c r="H87">
        <v>0</v>
      </c>
      <c r="I87" t="s">
        <v>90</v>
      </c>
    </row>
    <row r="88" spans="2:9" x14ac:dyDescent="0.25">
      <c r="B88">
        <v>0</v>
      </c>
      <c r="C88">
        <v>8217</v>
      </c>
      <c r="D88" t="s">
        <v>89</v>
      </c>
      <c r="E88">
        <v>0</v>
      </c>
      <c r="F88">
        <v>0</v>
      </c>
      <c r="G88">
        <v>0</v>
      </c>
      <c r="H88">
        <v>0</v>
      </c>
      <c r="I88" t="s">
        <v>90</v>
      </c>
    </row>
    <row r="89" spans="2:9" x14ac:dyDescent="0.25">
      <c r="B89">
        <v>0</v>
      </c>
      <c r="C89">
        <v>8217</v>
      </c>
      <c r="D89" t="s">
        <v>89</v>
      </c>
      <c r="E89">
        <v>0</v>
      </c>
      <c r="F89">
        <v>0</v>
      </c>
      <c r="G89">
        <v>0</v>
      </c>
      <c r="H89">
        <v>0</v>
      </c>
      <c r="I89" t="s">
        <v>90</v>
      </c>
    </row>
    <row r="90" spans="2:9" x14ac:dyDescent="0.25">
      <c r="B90">
        <v>0</v>
      </c>
      <c r="C90">
        <v>8217</v>
      </c>
      <c r="D90" t="s">
        <v>89</v>
      </c>
      <c r="E90">
        <v>0</v>
      </c>
      <c r="F90">
        <v>0</v>
      </c>
      <c r="G90">
        <v>0</v>
      </c>
      <c r="H90">
        <v>0</v>
      </c>
      <c r="I90" t="s">
        <v>90</v>
      </c>
    </row>
    <row r="91" spans="2:9" x14ac:dyDescent="0.25">
      <c r="B91">
        <v>0</v>
      </c>
      <c r="C91">
        <v>8217</v>
      </c>
      <c r="D91" t="s">
        <v>89</v>
      </c>
      <c r="E91">
        <v>0</v>
      </c>
      <c r="F91">
        <v>0</v>
      </c>
      <c r="G91">
        <v>0</v>
      </c>
      <c r="H91">
        <v>0</v>
      </c>
      <c r="I91" t="s">
        <v>90</v>
      </c>
    </row>
    <row r="92" spans="2:9" x14ac:dyDescent="0.25">
      <c r="B92">
        <v>0</v>
      </c>
      <c r="C92">
        <v>8217</v>
      </c>
      <c r="D92" t="s">
        <v>89</v>
      </c>
      <c r="E92">
        <v>0</v>
      </c>
      <c r="F92">
        <v>0</v>
      </c>
      <c r="G92">
        <v>0</v>
      </c>
      <c r="H92">
        <v>0</v>
      </c>
      <c r="I92" t="s">
        <v>90</v>
      </c>
    </row>
    <row r="93" spans="2:9" x14ac:dyDescent="0.25">
      <c r="B93">
        <v>0</v>
      </c>
      <c r="C93">
        <v>8217</v>
      </c>
      <c r="D93" t="s">
        <v>89</v>
      </c>
      <c r="E93">
        <v>0</v>
      </c>
      <c r="F93">
        <v>0</v>
      </c>
      <c r="G93">
        <v>0</v>
      </c>
      <c r="H93">
        <v>0</v>
      </c>
      <c r="I93" t="s">
        <v>90</v>
      </c>
    </row>
    <row r="94" spans="2:9" x14ac:dyDescent="0.25">
      <c r="B94">
        <v>0</v>
      </c>
      <c r="C94">
        <v>8217</v>
      </c>
      <c r="D94" t="s">
        <v>89</v>
      </c>
      <c r="E94">
        <v>0</v>
      </c>
      <c r="F94">
        <v>0</v>
      </c>
      <c r="G94">
        <v>0</v>
      </c>
      <c r="H94">
        <v>0</v>
      </c>
      <c r="I94" t="s">
        <v>90</v>
      </c>
    </row>
    <row r="95" spans="2:9" x14ac:dyDescent="0.25">
      <c r="B95">
        <v>0</v>
      </c>
      <c r="C95">
        <v>8217</v>
      </c>
      <c r="D95" t="s">
        <v>89</v>
      </c>
      <c r="E95">
        <v>0</v>
      </c>
      <c r="F95">
        <v>0</v>
      </c>
      <c r="G95">
        <v>0</v>
      </c>
      <c r="H95">
        <v>0</v>
      </c>
      <c r="I95" t="s">
        <v>90</v>
      </c>
    </row>
    <row r="96" spans="2:9" x14ac:dyDescent="0.25">
      <c r="B96">
        <v>0</v>
      </c>
      <c r="C96">
        <v>8217</v>
      </c>
      <c r="D96" t="s">
        <v>89</v>
      </c>
      <c r="E96">
        <v>0</v>
      </c>
      <c r="F96">
        <v>0</v>
      </c>
      <c r="G96">
        <v>0</v>
      </c>
      <c r="H96">
        <v>0</v>
      </c>
      <c r="I96" t="s">
        <v>90</v>
      </c>
    </row>
    <row r="97" spans="1:9" x14ac:dyDescent="0.25">
      <c r="B97">
        <v>0</v>
      </c>
      <c r="C97">
        <v>8217</v>
      </c>
      <c r="D97" t="s">
        <v>89</v>
      </c>
      <c r="E97">
        <v>0</v>
      </c>
      <c r="F97">
        <v>0</v>
      </c>
      <c r="G97">
        <v>0</v>
      </c>
      <c r="H97">
        <v>0</v>
      </c>
      <c r="I97" t="s">
        <v>90</v>
      </c>
    </row>
    <row r="98" spans="1:9" x14ac:dyDescent="0.25">
      <c r="B98">
        <v>0</v>
      </c>
      <c r="C98">
        <v>8217</v>
      </c>
      <c r="D98" t="s">
        <v>89</v>
      </c>
      <c r="E98">
        <v>0</v>
      </c>
      <c r="F98">
        <v>0</v>
      </c>
      <c r="G98">
        <v>0</v>
      </c>
      <c r="H98">
        <v>0</v>
      </c>
      <c r="I98" t="s">
        <v>90</v>
      </c>
    </row>
    <row r="99" spans="1:9" x14ac:dyDescent="0.25">
      <c r="B99">
        <v>0</v>
      </c>
      <c r="C99">
        <v>8217</v>
      </c>
      <c r="D99" t="s">
        <v>89</v>
      </c>
      <c r="E99">
        <v>0</v>
      </c>
      <c r="F99">
        <v>0</v>
      </c>
      <c r="G99">
        <v>0</v>
      </c>
      <c r="H99">
        <v>0</v>
      </c>
      <c r="I99" t="s">
        <v>90</v>
      </c>
    </row>
    <row r="100" spans="1:9" x14ac:dyDescent="0.25">
      <c r="B100">
        <v>0</v>
      </c>
      <c r="C100">
        <v>8217</v>
      </c>
      <c r="D100" t="s">
        <v>89</v>
      </c>
      <c r="E100">
        <v>0</v>
      </c>
      <c r="F100">
        <v>0</v>
      </c>
      <c r="G100">
        <v>0</v>
      </c>
      <c r="H100">
        <v>0</v>
      </c>
      <c r="I100" t="s">
        <v>90</v>
      </c>
    </row>
    <row r="101" spans="1:9" x14ac:dyDescent="0.25">
      <c r="A101">
        <v>0</v>
      </c>
      <c r="B101">
        <v>0</v>
      </c>
      <c r="C101">
        <v>8334</v>
      </c>
      <c r="D101" t="s">
        <v>89</v>
      </c>
      <c r="E101">
        <v>43</v>
      </c>
      <c r="F101">
        <v>20</v>
      </c>
      <c r="G101">
        <v>0</v>
      </c>
      <c r="H101">
        <v>0</v>
      </c>
      <c r="I101" t="s">
        <v>90</v>
      </c>
    </row>
    <row r="102" spans="1:9" x14ac:dyDescent="0.25">
      <c r="A102">
        <v>1</v>
      </c>
      <c r="B102">
        <v>0</v>
      </c>
      <c r="C102">
        <v>8334</v>
      </c>
      <c r="D102" t="s">
        <v>89</v>
      </c>
      <c r="E102">
        <v>79</v>
      </c>
      <c r="F102">
        <v>38</v>
      </c>
      <c r="G102">
        <v>0</v>
      </c>
      <c r="H102">
        <v>0</v>
      </c>
      <c r="I102" t="s">
        <v>90</v>
      </c>
    </row>
    <row r="103" spans="1:9" x14ac:dyDescent="0.25">
      <c r="A103">
        <v>2</v>
      </c>
      <c r="B103">
        <v>0</v>
      </c>
      <c r="C103">
        <v>8334</v>
      </c>
      <c r="D103" t="s">
        <v>89</v>
      </c>
      <c r="E103">
        <v>56</v>
      </c>
      <c r="F103">
        <v>27</v>
      </c>
      <c r="G103">
        <v>0</v>
      </c>
      <c r="H103">
        <v>0</v>
      </c>
      <c r="I103" t="s">
        <v>90</v>
      </c>
    </row>
    <row r="104" spans="1:9" x14ac:dyDescent="0.25">
      <c r="A104">
        <v>3</v>
      </c>
      <c r="B104">
        <v>0</v>
      </c>
      <c r="C104">
        <v>8334</v>
      </c>
      <c r="D104" t="s">
        <v>89</v>
      </c>
      <c r="E104">
        <v>67</v>
      </c>
      <c r="F104">
        <v>31</v>
      </c>
      <c r="G104">
        <v>0</v>
      </c>
      <c r="H104">
        <v>0</v>
      </c>
      <c r="I104" t="s">
        <v>90</v>
      </c>
    </row>
    <row r="105" spans="1:9" x14ac:dyDescent="0.25">
      <c r="A105">
        <v>4</v>
      </c>
      <c r="B105">
        <v>0</v>
      </c>
      <c r="C105">
        <v>8334</v>
      </c>
      <c r="D105" t="s">
        <v>89</v>
      </c>
      <c r="E105">
        <v>60</v>
      </c>
      <c r="F105">
        <v>30</v>
      </c>
      <c r="G105">
        <v>0</v>
      </c>
      <c r="H105">
        <v>0</v>
      </c>
      <c r="I105" t="s">
        <v>90</v>
      </c>
    </row>
    <row r="106" spans="1:9" x14ac:dyDescent="0.25">
      <c r="A106">
        <v>5</v>
      </c>
      <c r="B106">
        <v>0</v>
      </c>
      <c r="C106">
        <v>8334</v>
      </c>
      <c r="D106" t="s">
        <v>89</v>
      </c>
      <c r="E106">
        <v>68</v>
      </c>
      <c r="F106">
        <v>32</v>
      </c>
      <c r="G106">
        <v>0</v>
      </c>
      <c r="H106">
        <v>0</v>
      </c>
      <c r="I106" t="s">
        <v>90</v>
      </c>
    </row>
    <row r="107" spans="1:9" x14ac:dyDescent="0.25">
      <c r="A107">
        <v>6</v>
      </c>
      <c r="B107">
        <v>0</v>
      </c>
      <c r="C107">
        <v>8334</v>
      </c>
      <c r="D107" t="s">
        <v>89</v>
      </c>
      <c r="E107">
        <v>65</v>
      </c>
      <c r="F107">
        <v>31</v>
      </c>
      <c r="G107">
        <v>0</v>
      </c>
      <c r="H107">
        <v>0</v>
      </c>
      <c r="I107" t="s">
        <v>90</v>
      </c>
    </row>
    <row r="108" spans="1:9" x14ac:dyDescent="0.25">
      <c r="A108">
        <v>7</v>
      </c>
      <c r="B108">
        <v>0</v>
      </c>
      <c r="C108">
        <v>8334</v>
      </c>
      <c r="D108" t="s">
        <v>89</v>
      </c>
      <c r="E108">
        <v>58</v>
      </c>
      <c r="F108">
        <v>26</v>
      </c>
      <c r="G108">
        <v>0</v>
      </c>
      <c r="H108">
        <v>0</v>
      </c>
      <c r="I108" t="s">
        <v>90</v>
      </c>
    </row>
    <row r="109" spans="1:9" x14ac:dyDescent="0.25">
      <c r="A109">
        <v>8</v>
      </c>
      <c r="B109">
        <v>0</v>
      </c>
      <c r="C109">
        <v>8334</v>
      </c>
      <c r="D109" t="s">
        <v>89</v>
      </c>
      <c r="E109">
        <v>61</v>
      </c>
      <c r="F109">
        <v>29</v>
      </c>
      <c r="G109">
        <v>0</v>
      </c>
      <c r="H109">
        <v>0</v>
      </c>
      <c r="I109" t="s">
        <v>90</v>
      </c>
    </row>
    <row r="110" spans="1:9" x14ac:dyDescent="0.25">
      <c r="A110">
        <v>9</v>
      </c>
      <c r="B110">
        <v>0</v>
      </c>
      <c r="C110">
        <v>8334</v>
      </c>
      <c r="D110" t="s">
        <v>89</v>
      </c>
      <c r="E110">
        <v>48</v>
      </c>
      <c r="F110">
        <v>22</v>
      </c>
      <c r="G110">
        <v>0</v>
      </c>
      <c r="H110">
        <v>0</v>
      </c>
      <c r="I110" t="s">
        <v>90</v>
      </c>
    </row>
    <row r="111" spans="1:9" x14ac:dyDescent="0.25">
      <c r="A111">
        <v>10</v>
      </c>
      <c r="B111">
        <v>0</v>
      </c>
      <c r="C111">
        <v>8334</v>
      </c>
      <c r="D111" t="s">
        <v>89</v>
      </c>
      <c r="E111">
        <v>67</v>
      </c>
      <c r="F111">
        <v>32</v>
      </c>
      <c r="G111">
        <v>0</v>
      </c>
      <c r="H111">
        <v>0</v>
      </c>
      <c r="I111" t="s">
        <v>90</v>
      </c>
    </row>
    <row r="112" spans="1:9" x14ac:dyDescent="0.25">
      <c r="A112">
        <v>11</v>
      </c>
      <c r="B112">
        <v>0</v>
      </c>
      <c r="C112">
        <v>8334</v>
      </c>
      <c r="D112" t="s">
        <v>89</v>
      </c>
      <c r="E112">
        <v>51</v>
      </c>
      <c r="F112">
        <v>24</v>
      </c>
      <c r="G112">
        <v>0</v>
      </c>
      <c r="H112">
        <v>0</v>
      </c>
      <c r="I112" t="s">
        <v>90</v>
      </c>
    </row>
    <row r="113" spans="1:9" x14ac:dyDescent="0.25">
      <c r="A113">
        <v>12</v>
      </c>
      <c r="B113">
        <v>0</v>
      </c>
      <c r="C113">
        <v>8334</v>
      </c>
      <c r="D113" t="s">
        <v>89</v>
      </c>
      <c r="E113">
        <v>75</v>
      </c>
      <c r="F113">
        <v>36</v>
      </c>
      <c r="G113">
        <v>0</v>
      </c>
      <c r="H113">
        <v>0</v>
      </c>
      <c r="I113" t="s">
        <v>90</v>
      </c>
    </row>
    <row r="114" spans="1:9" x14ac:dyDescent="0.25">
      <c r="A114">
        <v>13</v>
      </c>
      <c r="B114">
        <v>0</v>
      </c>
      <c r="C114">
        <v>8334</v>
      </c>
      <c r="D114" t="s">
        <v>89</v>
      </c>
      <c r="E114">
        <v>55</v>
      </c>
      <c r="F114">
        <v>26</v>
      </c>
      <c r="G114">
        <v>0</v>
      </c>
      <c r="H114">
        <v>0</v>
      </c>
      <c r="I114" t="s">
        <v>90</v>
      </c>
    </row>
    <row r="115" spans="1:9" x14ac:dyDescent="0.25">
      <c r="A115">
        <v>14</v>
      </c>
      <c r="B115">
        <v>0</v>
      </c>
      <c r="C115">
        <v>8334</v>
      </c>
      <c r="D115" t="s">
        <v>89</v>
      </c>
      <c r="E115">
        <v>74</v>
      </c>
      <c r="F115">
        <v>35</v>
      </c>
      <c r="G115">
        <v>0</v>
      </c>
      <c r="H115">
        <v>0</v>
      </c>
      <c r="I115" t="s">
        <v>90</v>
      </c>
    </row>
    <row r="116" spans="1:9" x14ac:dyDescent="0.25">
      <c r="A116">
        <v>15</v>
      </c>
      <c r="B116">
        <v>0</v>
      </c>
      <c r="C116">
        <v>8334</v>
      </c>
      <c r="D116" t="s">
        <v>89</v>
      </c>
      <c r="E116">
        <v>61</v>
      </c>
      <c r="F116">
        <v>29</v>
      </c>
      <c r="G116">
        <v>0</v>
      </c>
      <c r="H116">
        <v>0</v>
      </c>
      <c r="I116" t="s">
        <v>90</v>
      </c>
    </row>
    <row r="117" spans="1:9" x14ac:dyDescent="0.25">
      <c r="A117">
        <v>16</v>
      </c>
      <c r="B117">
        <v>0</v>
      </c>
      <c r="C117">
        <v>8334</v>
      </c>
      <c r="D117" t="s">
        <v>89</v>
      </c>
      <c r="E117">
        <v>64</v>
      </c>
      <c r="F117">
        <v>30</v>
      </c>
      <c r="G117">
        <v>0</v>
      </c>
      <c r="H117">
        <v>0</v>
      </c>
      <c r="I117" t="s">
        <v>90</v>
      </c>
    </row>
    <row r="118" spans="1:9" x14ac:dyDescent="0.25">
      <c r="A118">
        <v>17</v>
      </c>
      <c r="B118">
        <v>0</v>
      </c>
      <c r="C118">
        <v>8334</v>
      </c>
      <c r="D118" t="s">
        <v>89</v>
      </c>
      <c r="E118">
        <v>70</v>
      </c>
      <c r="F118">
        <v>33</v>
      </c>
      <c r="G118">
        <v>0</v>
      </c>
      <c r="H118">
        <v>0</v>
      </c>
      <c r="I118" t="s">
        <v>90</v>
      </c>
    </row>
    <row r="119" spans="1:9" x14ac:dyDescent="0.25">
      <c r="A119">
        <v>18</v>
      </c>
      <c r="B119">
        <v>0</v>
      </c>
      <c r="C119">
        <v>8334</v>
      </c>
      <c r="D119" t="s">
        <v>89</v>
      </c>
      <c r="E119">
        <v>56</v>
      </c>
      <c r="F119">
        <v>25</v>
      </c>
      <c r="G119">
        <v>0</v>
      </c>
      <c r="H119">
        <v>0</v>
      </c>
      <c r="I119" t="s">
        <v>90</v>
      </c>
    </row>
    <row r="120" spans="1:9" x14ac:dyDescent="0.25">
      <c r="A120">
        <v>19</v>
      </c>
      <c r="B120">
        <v>0</v>
      </c>
      <c r="C120">
        <v>8334</v>
      </c>
      <c r="D120" t="s">
        <v>89</v>
      </c>
      <c r="E120">
        <v>66</v>
      </c>
      <c r="F120">
        <v>31</v>
      </c>
      <c r="G120">
        <v>0</v>
      </c>
      <c r="H120">
        <v>0</v>
      </c>
      <c r="I120" t="s">
        <v>90</v>
      </c>
    </row>
    <row r="121" spans="1:9" x14ac:dyDescent="0.25">
      <c r="A121">
        <v>20</v>
      </c>
      <c r="B121">
        <v>0</v>
      </c>
      <c r="C121">
        <v>8334</v>
      </c>
      <c r="D121" t="s">
        <v>89</v>
      </c>
      <c r="E121">
        <v>51</v>
      </c>
      <c r="F121">
        <v>23</v>
      </c>
      <c r="G121">
        <v>0</v>
      </c>
      <c r="H121">
        <v>0</v>
      </c>
      <c r="I121" t="s">
        <v>90</v>
      </c>
    </row>
    <row r="122" spans="1:9" x14ac:dyDescent="0.25">
      <c r="A122">
        <v>21</v>
      </c>
      <c r="B122">
        <v>0</v>
      </c>
      <c r="C122">
        <v>8334</v>
      </c>
      <c r="D122" t="s">
        <v>89</v>
      </c>
      <c r="E122">
        <v>63</v>
      </c>
      <c r="F122">
        <v>31</v>
      </c>
      <c r="G122">
        <v>0</v>
      </c>
      <c r="H122">
        <v>0</v>
      </c>
      <c r="I122" t="s">
        <v>90</v>
      </c>
    </row>
    <row r="123" spans="1:9" x14ac:dyDescent="0.25">
      <c r="A123">
        <v>22</v>
      </c>
      <c r="B123">
        <v>0</v>
      </c>
      <c r="C123">
        <v>8334</v>
      </c>
      <c r="D123" t="s">
        <v>89</v>
      </c>
      <c r="E123">
        <v>51</v>
      </c>
      <c r="F123">
        <v>24</v>
      </c>
      <c r="G123">
        <v>0</v>
      </c>
      <c r="H123">
        <v>0</v>
      </c>
      <c r="I123" t="s">
        <v>90</v>
      </c>
    </row>
    <row r="124" spans="1:9" x14ac:dyDescent="0.25">
      <c r="A124">
        <v>23</v>
      </c>
      <c r="B124">
        <v>0</v>
      </c>
      <c r="C124">
        <v>8334</v>
      </c>
      <c r="D124" t="s">
        <v>89</v>
      </c>
      <c r="E124">
        <v>68</v>
      </c>
      <c r="F124">
        <v>32</v>
      </c>
      <c r="G124">
        <v>0</v>
      </c>
      <c r="H124">
        <v>0</v>
      </c>
      <c r="I124" t="s">
        <v>90</v>
      </c>
    </row>
    <row r="125" spans="1:9" x14ac:dyDescent="0.25">
      <c r="A125">
        <v>24</v>
      </c>
      <c r="B125">
        <v>0</v>
      </c>
      <c r="C125">
        <v>8334</v>
      </c>
      <c r="D125" t="s">
        <v>89</v>
      </c>
      <c r="E125">
        <v>60</v>
      </c>
      <c r="F125">
        <v>29</v>
      </c>
      <c r="G125">
        <v>0</v>
      </c>
      <c r="H125">
        <v>0</v>
      </c>
      <c r="I125" t="s">
        <v>90</v>
      </c>
    </row>
    <row r="126" spans="1:9" x14ac:dyDescent="0.25">
      <c r="A126">
        <v>25</v>
      </c>
      <c r="B126">
        <v>0</v>
      </c>
      <c r="C126">
        <v>8334</v>
      </c>
      <c r="D126" t="s">
        <v>89</v>
      </c>
      <c r="E126">
        <v>73</v>
      </c>
      <c r="F126">
        <v>35</v>
      </c>
      <c r="G126">
        <v>0</v>
      </c>
      <c r="H126">
        <v>0</v>
      </c>
      <c r="I126" t="s">
        <v>90</v>
      </c>
    </row>
    <row r="127" spans="1:9" x14ac:dyDescent="0.25">
      <c r="A127">
        <v>26</v>
      </c>
      <c r="B127">
        <v>0</v>
      </c>
      <c r="C127">
        <v>8334</v>
      </c>
      <c r="D127" t="s">
        <v>89</v>
      </c>
      <c r="E127">
        <v>64</v>
      </c>
      <c r="F127">
        <v>30</v>
      </c>
      <c r="G127">
        <v>0</v>
      </c>
      <c r="H127">
        <v>0</v>
      </c>
      <c r="I127" t="s">
        <v>90</v>
      </c>
    </row>
    <row r="128" spans="1:9" x14ac:dyDescent="0.25">
      <c r="A128">
        <v>27</v>
      </c>
      <c r="B128">
        <v>0</v>
      </c>
      <c r="C128">
        <v>8334</v>
      </c>
      <c r="D128" t="s">
        <v>89</v>
      </c>
      <c r="E128">
        <v>58</v>
      </c>
      <c r="F128">
        <v>27</v>
      </c>
      <c r="G128">
        <v>0</v>
      </c>
      <c r="H128">
        <v>0</v>
      </c>
      <c r="I128" t="s">
        <v>90</v>
      </c>
    </row>
    <row r="129" spans="1:9" x14ac:dyDescent="0.25">
      <c r="A129">
        <v>28</v>
      </c>
      <c r="B129">
        <v>0</v>
      </c>
      <c r="C129">
        <v>8334</v>
      </c>
      <c r="D129" t="s">
        <v>89</v>
      </c>
      <c r="E129">
        <v>61</v>
      </c>
      <c r="F129">
        <v>29</v>
      </c>
      <c r="G129">
        <v>0</v>
      </c>
      <c r="H129">
        <v>0</v>
      </c>
      <c r="I129" t="s">
        <v>90</v>
      </c>
    </row>
    <row r="130" spans="1:9" x14ac:dyDescent="0.25">
      <c r="A130">
        <v>29</v>
      </c>
      <c r="B130">
        <v>0</v>
      </c>
      <c r="C130">
        <v>8334</v>
      </c>
      <c r="D130" t="s">
        <v>89</v>
      </c>
      <c r="E130">
        <v>54</v>
      </c>
      <c r="F130">
        <v>25</v>
      </c>
      <c r="G130">
        <v>0</v>
      </c>
      <c r="H130">
        <v>0</v>
      </c>
      <c r="I130" t="s">
        <v>90</v>
      </c>
    </row>
    <row r="131" spans="1:9" x14ac:dyDescent="0.25">
      <c r="A131">
        <v>30</v>
      </c>
      <c r="B131">
        <v>0</v>
      </c>
      <c r="C131">
        <v>8334</v>
      </c>
      <c r="D131" t="s">
        <v>89</v>
      </c>
      <c r="E131">
        <v>64</v>
      </c>
      <c r="F131">
        <v>31</v>
      </c>
      <c r="G131">
        <v>0</v>
      </c>
      <c r="H131">
        <v>0</v>
      </c>
      <c r="I131" t="s">
        <v>90</v>
      </c>
    </row>
    <row r="132" spans="1:9" x14ac:dyDescent="0.25">
      <c r="A132">
        <v>31</v>
      </c>
      <c r="B132">
        <v>0</v>
      </c>
      <c r="C132">
        <v>8334</v>
      </c>
      <c r="D132" t="s">
        <v>89</v>
      </c>
      <c r="E132">
        <v>54</v>
      </c>
      <c r="F132">
        <v>25</v>
      </c>
      <c r="G132">
        <v>0</v>
      </c>
      <c r="H132">
        <v>0</v>
      </c>
      <c r="I132" t="s">
        <v>90</v>
      </c>
    </row>
    <row r="133" spans="1:9" x14ac:dyDescent="0.25">
      <c r="A133">
        <v>32</v>
      </c>
      <c r="B133">
        <v>0</v>
      </c>
      <c r="C133">
        <v>8334</v>
      </c>
      <c r="D133" t="s">
        <v>89</v>
      </c>
      <c r="E133">
        <v>67</v>
      </c>
      <c r="F133">
        <v>32</v>
      </c>
      <c r="G133">
        <v>0</v>
      </c>
      <c r="H133">
        <v>0</v>
      </c>
      <c r="I133" t="s">
        <v>90</v>
      </c>
    </row>
    <row r="134" spans="1:9" x14ac:dyDescent="0.25">
      <c r="A134">
        <v>33</v>
      </c>
      <c r="B134">
        <v>0</v>
      </c>
      <c r="C134">
        <v>8334</v>
      </c>
      <c r="D134" t="s">
        <v>89</v>
      </c>
      <c r="E134">
        <v>59</v>
      </c>
      <c r="F134">
        <v>28</v>
      </c>
      <c r="G134">
        <v>0</v>
      </c>
      <c r="H134">
        <v>0</v>
      </c>
      <c r="I134" t="s">
        <v>90</v>
      </c>
    </row>
    <row r="135" spans="1:9" x14ac:dyDescent="0.25">
      <c r="A135">
        <v>34</v>
      </c>
      <c r="B135">
        <v>0</v>
      </c>
      <c r="C135">
        <v>8334</v>
      </c>
      <c r="D135" t="s">
        <v>89</v>
      </c>
      <c r="E135">
        <v>73</v>
      </c>
      <c r="F135">
        <v>35</v>
      </c>
      <c r="G135">
        <v>0</v>
      </c>
      <c r="H135">
        <v>0</v>
      </c>
      <c r="I135" t="s">
        <v>90</v>
      </c>
    </row>
    <row r="136" spans="1:9" x14ac:dyDescent="0.25">
      <c r="A136">
        <v>35</v>
      </c>
      <c r="B136">
        <v>0</v>
      </c>
      <c r="C136">
        <v>8334</v>
      </c>
      <c r="D136" t="s">
        <v>89</v>
      </c>
      <c r="E136">
        <v>64</v>
      </c>
      <c r="F136">
        <v>30</v>
      </c>
      <c r="G136">
        <v>0</v>
      </c>
      <c r="H136">
        <v>0</v>
      </c>
      <c r="I136" t="s">
        <v>90</v>
      </c>
    </row>
    <row r="137" spans="1:9" x14ac:dyDescent="0.25">
      <c r="A137">
        <v>36</v>
      </c>
      <c r="B137">
        <v>0</v>
      </c>
      <c r="C137">
        <v>8334</v>
      </c>
      <c r="D137" t="s">
        <v>89</v>
      </c>
      <c r="E137">
        <v>67</v>
      </c>
      <c r="F137">
        <v>31</v>
      </c>
      <c r="G137">
        <v>0</v>
      </c>
      <c r="H137">
        <v>0</v>
      </c>
      <c r="I137" t="s">
        <v>90</v>
      </c>
    </row>
    <row r="138" spans="1:9" x14ac:dyDescent="0.25">
      <c r="A138">
        <v>37</v>
      </c>
      <c r="B138">
        <v>0</v>
      </c>
      <c r="C138">
        <v>8334</v>
      </c>
      <c r="D138" t="s">
        <v>89</v>
      </c>
      <c r="E138">
        <v>66</v>
      </c>
      <c r="F138">
        <v>32</v>
      </c>
      <c r="G138">
        <v>0</v>
      </c>
      <c r="H138">
        <v>0</v>
      </c>
      <c r="I138" t="s">
        <v>90</v>
      </c>
    </row>
    <row r="139" spans="1:9" x14ac:dyDescent="0.25">
      <c r="A139">
        <v>38</v>
      </c>
      <c r="B139">
        <v>0</v>
      </c>
      <c r="C139">
        <v>8334</v>
      </c>
      <c r="D139" t="s">
        <v>89</v>
      </c>
      <c r="E139">
        <v>62</v>
      </c>
      <c r="F139">
        <v>29</v>
      </c>
      <c r="G139">
        <v>0</v>
      </c>
      <c r="H139">
        <v>0</v>
      </c>
      <c r="I139" t="s">
        <v>90</v>
      </c>
    </row>
    <row r="140" spans="1:9" x14ac:dyDescent="0.25">
      <c r="A140">
        <v>39</v>
      </c>
      <c r="B140">
        <v>0</v>
      </c>
      <c r="C140">
        <v>8334</v>
      </c>
      <c r="D140" t="s">
        <v>89</v>
      </c>
      <c r="E140">
        <v>45</v>
      </c>
      <c r="F140">
        <v>21</v>
      </c>
      <c r="G140">
        <v>0</v>
      </c>
      <c r="H140">
        <v>0</v>
      </c>
      <c r="I140" t="s">
        <v>90</v>
      </c>
    </row>
    <row r="141" spans="1:9" x14ac:dyDescent="0.25">
      <c r="A141">
        <v>40</v>
      </c>
      <c r="B141">
        <v>0</v>
      </c>
      <c r="C141">
        <v>8334</v>
      </c>
      <c r="D141" t="s">
        <v>89</v>
      </c>
      <c r="E141">
        <v>78</v>
      </c>
      <c r="F141">
        <v>37</v>
      </c>
      <c r="G141">
        <v>0</v>
      </c>
      <c r="H141">
        <v>0</v>
      </c>
      <c r="I141" t="s">
        <v>90</v>
      </c>
    </row>
    <row r="142" spans="1:9" x14ac:dyDescent="0.25">
      <c r="A142">
        <v>41</v>
      </c>
      <c r="B142">
        <v>0</v>
      </c>
      <c r="C142">
        <v>8334</v>
      </c>
      <c r="D142" t="s">
        <v>89</v>
      </c>
      <c r="E142">
        <v>54</v>
      </c>
      <c r="F142">
        <v>26</v>
      </c>
      <c r="G142">
        <v>0</v>
      </c>
      <c r="H142">
        <v>0</v>
      </c>
      <c r="I142" t="s">
        <v>90</v>
      </c>
    </row>
    <row r="143" spans="1:9" x14ac:dyDescent="0.25">
      <c r="A143">
        <v>42</v>
      </c>
      <c r="B143">
        <v>0</v>
      </c>
      <c r="C143">
        <v>8334</v>
      </c>
      <c r="D143" t="s">
        <v>89</v>
      </c>
      <c r="E143">
        <v>64</v>
      </c>
      <c r="F143">
        <v>29</v>
      </c>
      <c r="G143">
        <v>0</v>
      </c>
      <c r="H143">
        <v>0</v>
      </c>
      <c r="I143" t="s">
        <v>90</v>
      </c>
    </row>
    <row r="144" spans="1:9" x14ac:dyDescent="0.25">
      <c r="A144">
        <v>43</v>
      </c>
      <c r="B144">
        <v>0</v>
      </c>
      <c r="C144">
        <v>8334</v>
      </c>
      <c r="D144" t="s">
        <v>89</v>
      </c>
      <c r="E144">
        <v>66</v>
      </c>
      <c r="F144">
        <v>32</v>
      </c>
      <c r="G144">
        <v>0</v>
      </c>
      <c r="H144">
        <v>0</v>
      </c>
      <c r="I144" t="s">
        <v>90</v>
      </c>
    </row>
    <row r="145" spans="1:9" x14ac:dyDescent="0.25">
      <c r="A145">
        <v>44</v>
      </c>
      <c r="B145">
        <v>0</v>
      </c>
      <c r="C145">
        <v>8334</v>
      </c>
      <c r="D145" t="s">
        <v>89</v>
      </c>
      <c r="E145">
        <v>61</v>
      </c>
      <c r="F145">
        <v>27</v>
      </c>
      <c r="G145">
        <v>0</v>
      </c>
      <c r="H145">
        <v>0</v>
      </c>
      <c r="I145" t="s">
        <v>90</v>
      </c>
    </row>
    <row r="146" spans="1:9" x14ac:dyDescent="0.25">
      <c r="A146">
        <v>45</v>
      </c>
      <c r="B146">
        <v>0</v>
      </c>
      <c r="C146">
        <v>8334</v>
      </c>
      <c r="D146" t="s">
        <v>89</v>
      </c>
      <c r="E146">
        <v>74</v>
      </c>
      <c r="F146">
        <v>36</v>
      </c>
      <c r="G146">
        <v>0</v>
      </c>
      <c r="H146">
        <v>0</v>
      </c>
      <c r="I146" t="s">
        <v>90</v>
      </c>
    </row>
    <row r="147" spans="1:9" x14ac:dyDescent="0.25">
      <c r="A147">
        <v>46</v>
      </c>
      <c r="B147">
        <v>0</v>
      </c>
      <c r="C147">
        <v>8334</v>
      </c>
      <c r="D147" t="s">
        <v>89</v>
      </c>
      <c r="E147">
        <v>44</v>
      </c>
      <c r="F147">
        <v>20</v>
      </c>
      <c r="G147">
        <v>0</v>
      </c>
      <c r="H147">
        <v>0</v>
      </c>
      <c r="I147" t="s">
        <v>90</v>
      </c>
    </row>
    <row r="148" spans="1:9" x14ac:dyDescent="0.25">
      <c r="A148">
        <v>47</v>
      </c>
      <c r="B148">
        <v>0</v>
      </c>
      <c r="C148">
        <v>8334</v>
      </c>
      <c r="D148" t="s">
        <v>89</v>
      </c>
      <c r="E148">
        <v>88</v>
      </c>
      <c r="F148">
        <v>43</v>
      </c>
      <c r="G148">
        <v>0</v>
      </c>
      <c r="H148">
        <v>0</v>
      </c>
      <c r="I148" t="s">
        <v>90</v>
      </c>
    </row>
    <row r="149" spans="1:9" x14ac:dyDescent="0.25">
      <c r="A149">
        <v>48</v>
      </c>
      <c r="B149">
        <v>0</v>
      </c>
      <c r="C149">
        <v>8334</v>
      </c>
      <c r="D149" t="s">
        <v>89</v>
      </c>
      <c r="E149">
        <v>54</v>
      </c>
      <c r="F149">
        <v>25</v>
      </c>
      <c r="G149">
        <v>0</v>
      </c>
      <c r="H149">
        <v>0</v>
      </c>
      <c r="I149" t="s">
        <v>90</v>
      </c>
    </row>
    <row r="150" spans="1:9" x14ac:dyDescent="0.25">
      <c r="A150">
        <v>49</v>
      </c>
      <c r="B150">
        <v>0</v>
      </c>
      <c r="C150">
        <v>8334</v>
      </c>
      <c r="D150" t="s">
        <v>89</v>
      </c>
      <c r="E150">
        <v>82</v>
      </c>
      <c r="F150">
        <v>39</v>
      </c>
      <c r="G150">
        <v>0</v>
      </c>
      <c r="H150">
        <v>0</v>
      </c>
      <c r="I150" t="s">
        <v>90</v>
      </c>
    </row>
    <row r="151" spans="1:9" x14ac:dyDescent="0.25">
      <c r="A151">
        <v>50</v>
      </c>
      <c r="B151">
        <v>0</v>
      </c>
      <c r="C151">
        <v>8334</v>
      </c>
      <c r="D151" t="s">
        <v>89</v>
      </c>
      <c r="E151">
        <v>53</v>
      </c>
      <c r="F151">
        <v>25</v>
      </c>
      <c r="G151">
        <v>0</v>
      </c>
      <c r="H151">
        <v>0</v>
      </c>
      <c r="I151" t="s">
        <v>90</v>
      </c>
    </row>
    <row r="152" spans="1:9" x14ac:dyDescent="0.25">
      <c r="A152">
        <v>51</v>
      </c>
      <c r="B152">
        <v>0</v>
      </c>
      <c r="C152">
        <v>8334</v>
      </c>
      <c r="D152" t="s">
        <v>89</v>
      </c>
      <c r="E152">
        <v>79</v>
      </c>
      <c r="F152">
        <v>37</v>
      </c>
      <c r="G152">
        <v>0</v>
      </c>
      <c r="H152">
        <v>0</v>
      </c>
      <c r="I152" t="s">
        <v>90</v>
      </c>
    </row>
    <row r="153" spans="1:9" x14ac:dyDescent="0.25">
      <c r="A153">
        <v>52</v>
      </c>
      <c r="B153">
        <v>0</v>
      </c>
      <c r="C153">
        <v>8334</v>
      </c>
      <c r="D153" t="s">
        <v>89</v>
      </c>
      <c r="E153">
        <v>54</v>
      </c>
      <c r="F153">
        <v>26</v>
      </c>
      <c r="G153">
        <v>0</v>
      </c>
      <c r="H153">
        <v>0</v>
      </c>
      <c r="I153" t="s">
        <v>90</v>
      </c>
    </row>
    <row r="154" spans="1:9" x14ac:dyDescent="0.25">
      <c r="A154">
        <v>53</v>
      </c>
      <c r="B154">
        <v>0</v>
      </c>
      <c r="C154">
        <v>8334</v>
      </c>
      <c r="D154" t="s">
        <v>89</v>
      </c>
      <c r="E154">
        <v>73</v>
      </c>
      <c r="F154">
        <v>34</v>
      </c>
      <c r="G154">
        <v>0</v>
      </c>
      <c r="H154">
        <v>0</v>
      </c>
      <c r="I154" t="s">
        <v>90</v>
      </c>
    </row>
    <row r="155" spans="1:9" x14ac:dyDescent="0.25">
      <c r="A155">
        <v>54</v>
      </c>
      <c r="B155">
        <v>0</v>
      </c>
      <c r="C155">
        <v>8334</v>
      </c>
      <c r="D155" t="s">
        <v>89</v>
      </c>
      <c r="E155">
        <v>57</v>
      </c>
      <c r="F155">
        <v>28</v>
      </c>
      <c r="G155">
        <v>0</v>
      </c>
      <c r="H155">
        <v>0</v>
      </c>
      <c r="I155" t="s">
        <v>90</v>
      </c>
    </row>
    <row r="156" spans="1:9" x14ac:dyDescent="0.25">
      <c r="A156">
        <v>55</v>
      </c>
      <c r="B156">
        <v>0</v>
      </c>
      <c r="C156">
        <v>8334</v>
      </c>
      <c r="D156" t="s">
        <v>89</v>
      </c>
      <c r="E156">
        <v>66</v>
      </c>
      <c r="F156">
        <v>31</v>
      </c>
      <c r="G156">
        <v>0</v>
      </c>
      <c r="H156">
        <v>0</v>
      </c>
      <c r="I156" t="s">
        <v>90</v>
      </c>
    </row>
    <row r="157" spans="1:9" x14ac:dyDescent="0.25">
      <c r="A157">
        <v>56</v>
      </c>
      <c r="B157">
        <v>0</v>
      </c>
      <c r="C157">
        <v>8334</v>
      </c>
      <c r="D157" t="s">
        <v>89</v>
      </c>
      <c r="E157">
        <v>68</v>
      </c>
      <c r="F157">
        <v>33</v>
      </c>
      <c r="G157">
        <v>0</v>
      </c>
      <c r="H157">
        <v>0</v>
      </c>
      <c r="I157" t="s">
        <v>90</v>
      </c>
    </row>
    <row r="158" spans="1:9" x14ac:dyDescent="0.25">
      <c r="A158">
        <v>57</v>
      </c>
      <c r="B158">
        <v>0</v>
      </c>
      <c r="C158">
        <v>8334</v>
      </c>
      <c r="D158" t="s">
        <v>89</v>
      </c>
      <c r="E158">
        <v>59</v>
      </c>
      <c r="F158">
        <v>26</v>
      </c>
      <c r="G158">
        <v>0</v>
      </c>
      <c r="H158">
        <v>0</v>
      </c>
      <c r="I158" t="s">
        <v>90</v>
      </c>
    </row>
    <row r="159" spans="1:9" x14ac:dyDescent="0.25">
      <c r="A159">
        <v>58</v>
      </c>
      <c r="B159">
        <v>0</v>
      </c>
      <c r="C159">
        <v>8334</v>
      </c>
      <c r="D159" t="s">
        <v>89</v>
      </c>
      <c r="E159">
        <v>63</v>
      </c>
      <c r="F159">
        <v>31</v>
      </c>
      <c r="G159">
        <v>0</v>
      </c>
      <c r="H159">
        <v>0</v>
      </c>
      <c r="I159" t="s">
        <v>90</v>
      </c>
    </row>
    <row r="160" spans="1:9" x14ac:dyDescent="0.25">
      <c r="A160">
        <v>59</v>
      </c>
      <c r="B160">
        <v>0</v>
      </c>
      <c r="C160">
        <v>8334</v>
      </c>
      <c r="D160" t="s">
        <v>89</v>
      </c>
      <c r="E160">
        <v>43</v>
      </c>
      <c r="F160">
        <v>19</v>
      </c>
      <c r="G160">
        <v>0</v>
      </c>
      <c r="H160">
        <v>0</v>
      </c>
      <c r="I160" t="s">
        <v>90</v>
      </c>
    </row>
    <row r="161" spans="1:9" x14ac:dyDescent="0.25">
      <c r="A161">
        <v>60</v>
      </c>
      <c r="B161">
        <v>0</v>
      </c>
      <c r="C161">
        <v>8334</v>
      </c>
      <c r="D161" t="s">
        <v>89</v>
      </c>
      <c r="E161">
        <v>83</v>
      </c>
      <c r="F161">
        <v>40</v>
      </c>
      <c r="G161">
        <v>0</v>
      </c>
      <c r="H161">
        <v>0</v>
      </c>
      <c r="I161" t="s">
        <v>90</v>
      </c>
    </row>
    <row r="162" spans="1:9" x14ac:dyDescent="0.25">
      <c r="A162">
        <v>61</v>
      </c>
      <c r="B162">
        <v>0</v>
      </c>
      <c r="C162">
        <v>8334</v>
      </c>
      <c r="D162" t="s">
        <v>89</v>
      </c>
      <c r="E162">
        <v>57</v>
      </c>
      <c r="F162">
        <v>27</v>
      </c>
      <c r="G162">
        <v>0</v>
      </c>
      <c r="H162">
        <v>0</v>
      </c>
      <c r="I162" t="s">
        <v>90</v>
      </c>
    </row>
    <row r="163" spans="1:9" x14ac:dyDescent="0.25">
      <c r="A163">
        <v>62</v>
      </c>
      <c r="B163">
        <v>0</v>
      </c>
      <c r="C163">
        <v>8334</v>
      </c>
      <c r="D163" t="s">
        <v>89</v>
      </c>
      <c r="E163">
        <v>73</v>
      </c>
      <c r="F163">
        <v>34</v>
      </c>
      <c r="G163">
        <v>0</v>
      </c>
      <c r="H163">
        <v>0</v>
      </c>
      <c r="I163" t="s">
        <v>90</v>
      </c>
    </row>
    <row r="164" spans="1:9" x14ac:dyDescent="0.25">
      <c r="A164">
        <v>63</v>
      </c>
      <c r="B164">
        <v>0</v>
      </c>
      <c r="C164">
        <v>8334</v>
      </c>
      <c r="D164" t="s">
        <v>89</v>
      </c>
      <c r="E164">
        <v>58</v>
      </c>
      <c r="F164">
        <v>28</v>
      </c>
      <c r="G164">
        <v>0</v>
      </c>
      <c r="H164">
        <v>0</v>
      </c>
      <c r="I164" t="s">
        <v>90</v>
      </c>
    </row>
    <row r="165" spans="1:9" x14ac:dyDescent="0.25">
      <c r="A165">
        <v>64</v>
      </c>
      <c r="B165">
        <v>0</v>
      </c>
      <c r="C165">
        <v>8334</v>
      </c>
      <c r="D165" t="s">
        <v>89</v>
      </c>
      <c r="E165">
        <v>70</v>
      </c>
      <c r="F165">
        <v>33</v>
      </c>
      <c r="G165">
        <v>0</v>
      </c>
      <c r="H165">
        <v>0</v>
      </c>
      <c r="I165" t="s">
        <v>90</v>
      </c>
    </row>
    <row r="166" spans="1:9" x14ac:dyDescent="0.25">
      <c r="A166">
        <v>65</v>
      </c>
      <c r="B166">
        <v>0</v>
      </c>
      <c r="C166">
        <v>8334</v>
      </c>
      <c r="D166" t="s">
        <v>89</v>
      </c>
      <c r="E166">
        <v>62</v>
      </c>
      <c r="F166">
        <v>31</v>
      </c>
      <c r="G166">
        <v>0</v>
      </c>
      <c r="H166">
        <v>0</v>
      </c>
      <c r="I166" t="s">
        <v>90</v>
      </c>
    </row>
    <row r="167" spans="1:9" x14ac:dyDescent="0.25">
      <c r="A167">
        <v>66</v>
      </c>
      <c r="B167">
        <v>0</v>
      </c>
      <c r="C167">
        <v>8334</v>
      </c>
      <c r="D167" t="s">
        <v>89</v>
      </c>
      <c r="E167">
        <v>60</v>
      </c>
      <c r="F167">
        <v>27</v>
      </c>
      <c r="G167">
        <v>0</v>
      </c>
      <c r="H167">
        <v>0</v>
      </c>
      <c r="I167" t="s">
        <v>90</v>
      </c>
    </row>
    <row r="168" spans="1:9" x14ac:dyDescent="0.25">
      <c r="A168">
        <v>67</v>
      </c>
      <c r="B168">
        <v>0</v>
      </c>
      <c r="C168">
        <v>8334</v>
      </c>
      <c r="D168" t="s">
        <v>89</v>
      </c>
      <c r="E168">
        <v>68</v>
      </c>
      <c r="F168">
        <v>32</v>
      </c>
      <c r="G168">
        <v>0</v>
      </c>
      <c r="H168">
        <v>0</v>
      </c>
      <c r="I168" t="s">
        <v>90</v>
      </c>
    </row>
    <row r="169" spans="1:9" x14ac:dyDescent="0.25">
      <c r="A169">
        <v>68</v>
      </c>
      <c r="B169">
        <v>0</v>
      </c>
      <c r="C169">
        <v>8334</v>
      </c>
      <c r="D169" t="s">
        <v>89</v>
      </c>
      <c r="E169">
        <v>45</v>
      </c>
      <c r="F169">
        <v>20</v>
      </c>
      <c r="G169">
        <v>0</v>
      </c>
      <c r="H169">
        <v>0</v>
      </c>
      <c r="I169" t="s">
        <v>90</v>
      </c>
    </row>
    <row r="170" spans="1:9" x14ac:dyDescent="0.25">
      <c r="A170">
        <v>69</v>
      </c>
      <c r="B170">
        <v>0</v>
      </c>
      <c r="C170">
        <v>8334</v>
      </c>
      <c r="D170" t="s">
        <v>89</v>
      </c>
      <c r="E170">
        <v>62</v>
      </c>
      <c r="F170">
        <v>30</v>
      </c>
      <c r="G170">
        <v>0</v>
      </c>
      <c r="H170">
        <v>0</v>
      </c>
      <c r="I170" t="s">
        <v>90</v>
      </c>
    </row>
    <row r="171" spans="1:9" x14ac:dyDescent="0.25">
      <c r="A171">
        <v>70</v>
      </c>
      <c r="B171">
        <v>0</v>
      </c>
      <c r="C171">
        <v>8334</v>
      </c>
      <c r="D171" t="s">
        <v>89</v>
      </c>
      <c r="E171">
        <v>50</v>
      </c>
      <c r="F171">
        <v>23</v>
      </c>
      <c r="G171">
        <v>0</v>
      </c>
      <c r="H171">
        <v>0</v>
      </c>
      <c r="I171" t="s">
        <v>90</v>
      </c>
    </row>
    <row r="172" spans="1:9" x14ac:dyDescent="0.25">
      <c r="A172">
        <v>71</v>
      </c>
      <c r="B172">
        <v>0</v>
      </c>
      <c r="C172">
        <v>8334</v>
      </c>
      <c r="D172" t="s">
        <v>89</v>
      </c>
      <c r="E172">
        <v>69</v>
      </c>
      <c r="F172">
        <v>32</v>
      </c>
      <c r="G172">
        <v>0</v>
      </c>
      <c r="H172">
        <v>0</v>
      </c>
      <c r="I172" t="s">
        <v>90</v>
      </c>
    </row>
    <row r="173" spans="1:9" x14ac:dyDescent="0.25">
      <c r="A173">
        <v>72</v>
      </c>
      <c r="B173">
        <v>0</v>
      </c>
      <c r="C173">
        <v>8334</v>
      </c>
      <c r="D173" t="s">
        <v>89</v>
      </c>
      <c r="E173">
        <v>51</v>
      </c>
      <c r="F173">
        <v>25</v>
      </c>
      <c r="G173">
        <v>0</v>
      </c>
      <c r="H173">
        <v>0</v>
      </c>
      <c r="I173" t="s">
        <v>90</v>
      </c>
    </row>
    <row r="174" spans="1:9" x14ac:dyDescent="0.25">
      <c r="A174">
        <v>73</v>
      </c>
      <c r="B174">
        <v>0</v>
      </c>
      <c r="C174">
        <v>8334</v>
      </c>
      <c r="D174" t="s">
        <v>89</v>
      </c>
      <c r="E174">
        <v>74</v>
      </c>
      <c r="F174">
        <v>35</v>
      </c>
      <c r="G174">
        <v>0</v>
      </c>
      <c r="H174">
        <v>0</v>
      </c>
      <c r="I174" t="s">
        <v>90</v>
      </c>
    </row>
    <row r="175" spans="1:9" x14ac:dyDescent="0.25">
      <c r="A175">
        <v>74</v>
      </c>
      <c r="B175">
        <v>0</v>
      </c>
      <c r="C175">
        <v>8334</v>
      </c>
      <c r="D175" t="s">
        <v>89</v>
      </c>
      <c r="E175">
        <v>67</v>
      </c>
      <c r="F175">
        <v>32</v>
      </c>
      <c r="G175">
        <v>0</v>
      </c>
      <c r="H175">
        <v>0</v>
      </c>
      <c r="I175" t="s">
        <v>90</v>
      </c>
    </row>
    <row r="176" spans="1:9" x14ac:dyDescent="0.25">
      <c r="A176">
        <v>75</v>
      </c>
      <c r="B176">
        <v>0</v>
      </c>
      <c r="C176">
        <v>8334</v>
      </c>
      <c r="D176" t="s">
        <v>89</v>
      </c>
      <c r="E176">
        <v>72</v>
      </c>
      <c r="F176">
        <v>34</v>
      </c>
      <c r="G176">
        <v>0</v>
      </c>
      <c r="H176">
        <v>0</v>
      </c>
      <c r="I176" t="s">
        <v>90</v>
      </c>
    </row>
    <row r="177" spans="1:9" x14ac:dyDescent="0.25">
      <c r="A177">
        <v>76</v>
      </c>
      <c r="B177">
        <v>0</v>
      </c>
      <c r="C177">
        <v>8334</v>
      </c>
      <c r="D177" t="s">
        <v>89</v>
      </c>
      <c r="E177">
        <v>63</v>
      </c>
      <c r="F177">
        <v>30</v>
      </c>
      <c r="G177">
        <v>0</v>
      </c>
      <c r="H177">
        <v>0</v>
      </c>
      <c r="I177" t="s">
        <v>90</v>
      </c>
    </row>
    <row r="178" spans="1:9" x14ac:dyDescent="0.25">
      <c r="A178">
        <v>77</v>
      </c>
      <c r="B178">
        <v>0</v>
      </c>
      <c r="C178">
        <v>8334</v>
      </c>
      <c r="D178" t="s">
        <v>89</v>
      </c>
      <c r="E178">
        <v>66</v>
      </c>
      <c r="F178">
        <v>30</v>
      </c>
      <c r="G178">
        <v>0</v>
      </c>
      <c r="H178">
        <v>0</v>
      </c>
      <c r="I178" t="s">
        <v>90</v>
      </c>
    </row>
    <row r="179" spans="1:9" x14ac:dyDescent="0.25">
      <c r="A179">
        <v>78</v>
      </c>
      <c r="B179">
        <v>0</v>
      </c>
      <c r="C179">
        <v>8334</v>
      </c>
      <c r="D179" t="s">
        <v>89</v>
      </c>
      <c r="E179">
        <v>67</v>
      </c>
      <c r="F179">
        <v>32</v>
      </c>
      <c r="G179">
        <v>0</v>
      </c>
      <c r="H179">
        <v>0</v>
      </c>
      <c r="I179" t="s">
        <v>90</v>
      </c>
    </row>
    <row r="180" spans="1:9" x14ac:dyDescent="0.25">
      <c r="A180">
        <v>79</v>
      </c>
      <c r="B180">
        <v>0</v>
      </c>
      <c r="C180">
        <v>8334</v>
      </c>
      <c r="D180" t="s">
        <v>89</v>
      </c>
      <c r="E180">
        <v>56</v>
      </c>
      <c r="F180">
        <v>25</v>
      </c>
      <c r="G180">
        <v>0</v>
      </c>
      <c r="H180">
        <v>0</v>
      </c>
      <c r="I180" t="s">
        <v>90</v>
      </c>
    </row>
    <row r="181" spans="1:9" x14ac:dyDescent="0.25">
      <c r="A181">
        <v>80</v>
      </c>
      <c r="B181">
        <v>0</v>
      </c>
      <c r="C181">
        <v>8334</v>
      </c>
      <c r="D181" t="s">
        <v>89</v>
      </c>
      <c r="E181">
        <v>65</v>
      </c>
      <c r="F181">
        <v>31</v>
      </c>
      <c r="G181">
        <v>0</v>
      </c>
      <c r="H181">
        <v>0</v>
      </c>
      <c r="I181" t="s">
        <v>90</v>
      </c>
    </row>
    <row r="182" spans="1:9" x14ac:dyDescent="0.25">
      <c r="A182">
        <v>81</v>
      </c>
      <c r="B182">
        <v>0</v>
      </c>
      <c r="C182">
        <v>8334</v>
      </c>
      <c r="D182" t="s">
        <v>89</v>
      </c>
      <c r="E182">
        <v>55</v>
      </c>
      <c r="F182">
        <v>25</v>
      </c>
      <c r="G182">
        <v>0</v>
      </c>
      <c r="H182">
        <v>0</v>
      </c>
      <c r="I182" t="s">
        <v>90</v>
      </c>
    </row>
    <row r="183" spans="1:9" x14ac:dyDescent="0.25">
      <c r="A183">
        <v>82</v>
      </c>
      <c r="B183">
        <v>0</v>
      </c>
      <c r="C183">
        <v>8334</v>
      </c>
      <c r="D183" t="s">
        <v>89</v>
      </c>
      <c r="E183">
        <v>64</v>
      </c>
      <c r="F183">
        <v>30</v>
      </c>
      <c r="G183">
        <v>0</v>
      </c>
      <c r="H183">
        <v>0</v>
      </c>
      <c r="I183" t="s">
        <v>90</v>
      </c>
    </row>
    <row r="184" spans="1:9" x14ac:dyDescent="0.25">
      <c r="A184">
        <v>83</v>
      </c>
      <c r="B184">
        <v>0</v>
      </c>
      <c r="C184">
        <v>8334</v>
      </c>
      <c r="D184" t="s">
        <v>89</v>
      </c>
      <c r="E184">
        <v>55</v>
      </c>
      <c r="F184">
        <v>25</v>
      </c>
      <c r="G184">
        <v>0</v>
      </c>
      <c r="H184">
        <v>0</v>
      </c>
      <c r="I184" t="s">
        <v>90</v>
      </c>
    </row>
    <row r="185" spans="1:9" x14ac:dyDescent="0.25">
      <c r="A185">
        <v>84</v>
      </c>
      <c r="B185">
        <v>0</v>
      </c>
      <c r="C185">
        <v>8334</v>
      </c>
      <c r="D185" t="s">
        <v>89</v>
      </c>
      <c r="E185">
        <v>61</v>
      </c>
      <c r="F185">
        <v>29</v>
      </c>
      <c r="G185">
        <v>0</v>
      </c>
      <c r="H185">
        <v>0</v>
      </c>
      <c r="I185" t="s">
        <v>90</v>
      </c>
    </row>
    <row r="186" spans="1:9" x14ac:dyDescent="0.25">
      <c r="A186">
        <v>85</v>
      </c>
      <c r="B186">
        <v>0</v>
      </c>
      <c r="C186">
        <v>8334</v>
      </c>
      <c r="D186" t="s">
        <v>89</v>
      </c>
      <c r="E186">
        <v>56</v>
      </c>
      <c r="F186">
        <v>27</v>
      </c>
      <c r="G186">
        <v>0</v>
      </c>
      <c r="H186">
        <v>0</v>
      </c>
      <c r="I186" t="s">
        <v>90</v>
      </c>
    </row>
    <row r="187" spans="1:9" x14ac:dyDescent="0.25">
      <c r="A187">
        <v>86</v>
      </c>
      <c r="B187">
        <v>0</v>
      </c>
      <c r="C187">
        <v>8334</v>
      </c>
      <c r="D187" t="s">
        <v>89</v>
      </c>
      <c r="E187">
        <v>67</v>
      </c>
      <c r="F187">
        <v>32</v>
      </c>
      <c r="G187">
        <v>0</v>
      </c>
      <c r="H187">
        <v>0</v>
      </c>
      <c r="I187" t="s">
        <v>90</v>
      </c>
    </row>
    <row r="188" spans="1:9" x14ac:dyDescent="0.25">
      <c r="A188">
        <v>87</v>
      </c>
      <c r="B188">
        <v>0</v>
      </c>
      <c r="C188">
        <v>8334</v>
      </c>
      <c r="D188" t="s">
        <v>89</v>
      </c>
      <c r="E188">
        <v>60</v>
      </c>
      <c r="F188">
        <v>29</v>
      </c>
      <c r="G188">
        <v>0</v>
      </c>
      <c r="H188">
        <v>0</v>
      </c>
      <c r="I188" t="s">
        <v>90</v>
      </c>
    </row>
    <row r="189" spans="1:9" x14ac:dyDescent="0.25">
      <c r="A189">
        <v>88</v>
      </c>
      <c r="B189">
        <v>0</v>
      </c>
      <c r="C189">
        <v>8334</v>
      </c>
      <c r="D189" t="s">
        <v>89</v>
      </c>
      <c r="E189">
        <v>70</v>
      </c>
      <c r="F189">
        <v>33</v>
      </c>
      <c r="G189">
        <v>0</v>
      </c>
      <c r="H189">
        <v>0</v>
      </c>
      <c r="I189" t="s">
        <v>90</v>
      </c>
    </row>
    <row r="190" spans="1:9" x14ac:dyDescent="0.25">
      <c r="A190">
        <v>89</v>
      </c>
      <c r="B190">
        <v>0</v>
      </c>
      <c r="C190">
        <v>8334</v>
      </c>
      <c r="D190" t="s">
        <v>89</v>
      </c>
      <c r="E190">
        <v>57</v>
      </c>
      <c r="F190">
        <v>27</v>
      </c>
      <c r="G190">
        <v>0</v>
      </c>
      <c r="H190">
        <v>0</v>
      </c>
      <c r="I190" t="s">
        <v>90</v>
      </c>
    </row>
    <row r="191" spans="1:9" x14ac:dyDescent="0.25">
      <c r="A191">
        <v>90</v>
      </c>
      <c r="B191">
        <v>0</v>
      </c>
      <c r="C191">
        <v>8334</v>
      </c>
      <c r="D191" t="s">
        <v>89</v>
      </c>
      <c r="E191">
        <v>54</v>
      </c>
      <c r="F191">
        <v>25</v>
      </c>
      <c r="G191">
        <v>0</v>
      </c>
      <c r="H191">
        <v>0</v>
      </c>
      <c r="I191" t="s">
        <v>90</v>
      </c>
    </row>
    <row r="192" spans="1:9" x14ac:dyDescent="0.25">
      <c r="A192">
        <v>91</v>
      </c>
      <c r="B192">
        <v>0</v>
      </c>
      <c r="C192">
        <v>8334</v>
      </c>
      <c r="D192" t="s">
        <v>89</v>
      </c>
      <c r="E192">
        <v>63</v>
      </c>
      <c r="F192">
        <v>30</v>
      </c>
      <c r="G192">
        <v>0</v>
      </c>
      <c r="H192">
        <v>0</v>
      </c>
      <c r="I192" t="s">
        <v>90</v>
      </c>
    </row>
    <row r="193" spans="1:9" x14ac:dyDescent="0.25">
      <c r="A193">
        <v>92</v>
      </c>
      <c r="B193">
        <v>0</v>
      </c>
      <c r="C193">
        <v>8334</v>
      </c>
      <c r="D193" t="s">
        <v>89</v>
      </c>
      <c r="E193">
        <v>53</v>
      </c>
      <c r="F193">
        <v>24</v>
      </c>
      <c r="G193">
        <v>0</v>
      </c>
      <c r="H193">
        <v>0</v>
      </c>
      <c r="I193" t="s">
        <v>90</v>
      </c>
    </row>
    <row r="194" spans="1:9" x14ac:dyDescent="0.25">
      <c r="A194">
        <v>93</v>
      </c>
      <c r="B194">
        <v>0</v>
      </c>
      <c r="C194">
        <v>8334</v>
      </c>
      <c r="D194" t="s">
        <v>89</v>
      </c>
      <c r="E194">
        <v>63</v>
      </c>
      <c r="F194">
        <v>30</v>
      </c>
      <c r="G194">
        <v>0</v>
      </c>
      <c r="H194">
        <v>0</v>
      </c>
      <c r="I194" t="s">
        <v>90</v>
      </c>
    </row>
    <row r="195" spans="1:9" x14ac:dyDescent="0.25">
      <c r="A195">
        <v>94</v>
      </c>
      <c r="B195">
        <v>0</v>
      </c>
      <c r="C195">
        <v>8334</v>
      </c>
      <c r="D195" t="s">
        <v>89</v>
      </c>
      <c r="E195">
        <v>58</v>
      </c>
      <c r="F195">
        <v>27</v>
      </c>
      <c r="G195">
        <v>0</v>
      </c>
      <c r="H195">
        <v>0</v>
      </c>
      <c r="I195" t="s">
        <v>90</v>
      </c>
    </row>
    <row r="196" spans="1:9" x14ac:dyDescent="0.25">
      <c r="A196">
        <v>95</v>
      </c>
      <c r="B196">
        <v>0</v>
      </c>
      <c r="C196">
        <v>8334</v>
      </c>
      <c r="D196" t="s">
        <v>89</v>
      </c>
      <c r="E196">
        <v>66</v>
      </c>
      <c r="F196">
        <v>31</v>
      </c>
      <c r="G196">
        <v>0</v>
      </c>
      <c r="H196">
        <v>0</v>
      </c>
      <c r="I196" t="s">
        <v>90</v>
      </c>
    </row>
    <row r="197" spans="1:9" x14ac:dyDescent="0.25">
      <c r="A197">
        <v>96</v>
      </c>
      <c r="B197">
        <v>0</v>
      </c>
      <c r="C197">
        <v>8334</v>
      </c>
      <c r="D197" t="s">
        <v>89</v>
      </c>
      <c r="E197">
        <v>59</v>
      </c>
      <c r="F197">
        <v>28</v>
      </c>
      <c r="G197">
        <v>0</v>
      </c>
      <c r="H197">
        <v>0</v>
      </c>
      <c r="I197" t="s">
        <v>90</v>
      </c>
    </row>
    <row r="198" spans="1:9" x14ac:dyDescent="0.25">
      <c r="A198">
        <v>97</v>
      </c>
      <c r="B198">
        <v>0</v>
      </c>
      <c r="C198">
        <v>8334</v>
      </c>
      <c r="D198" t="s">
        <v>89</v>
      </c>
      <c r="E198">
        <v>84</v>
      </c>
      <c r="F198">
        <v>41</v>
      </c>
      <c r="G198">
        <v>0</v>
      </c>
      <c r="H198">
        <v>0</v>
      </c>
      <c r="I198" t="s">
        <v>90</v>
      </c>
    </row>
    <row r="199" spans="1:9" x14ac:dyDescent="0.25">
      <c r="A199">
        <v>98</v>
      </c>
      <c r="B199">
        <v>0</v>
      </c>
      <c r="C199">
        <v>8334</v>
      </c>
      <c r="D199" t="s">
        <v>89</v>
      </c>
      <c r="E199">
        <v>44</v>
      </c>
      <c r="F199">
        <v>20</v>
      </c>
      <c r="G199">
        <v>0</v>
      </c>
      <c r="H199">
        <v>0</v>
      </c>
      <c r="I199" t="s">
        <v>90</v>
      </c>
    </row>
    <row r="200" spans="1:9" x14ac:dyDescent="0.25">
      <c r="A200">
        <v>99</v>
      </c>
      <c r="B200">
        <v>0</v>
      </c>
      <c r="C200">
        <v>8334</v>
      </c>
      <c r="D200" t="s">
        <v>89</v>
      </c>
      <c r="E200">
        <v>86</v>
      </c>
      <c r="F200">
        <v>42</v>
      </c>
      <c r="G200">
        <v>0</v>
      </c>
      <c r="H200">
        <v>0</v>
      </c>
      <c r="I200" t="s">
        <v>90</v>
      </c>
    </row>
    <row r="201" spans="1:9" x14ac:dyDescent="0.25">
      <c r="A201">
        <v>100</v>
      </c>
      <c r="B201">
        <v>0</v>
      </c>
      <c r="C201">
        <v>8397</v>
      </c>
      <c r="D201" t="s">
        <v>89</v>
      </c>
      <c r="E201">
        <v>0</v>
      </c>
      <c r="F201">
        <v>0</v>
      </c>
      <c r="G201">
        <v>0</v>
      </c>
      <c r="H201">
        <v>0</v>
      </c>
      <c r="I201" t="s">
        <v>90</v>
      </c>
    </row>
    <row r="202" spans="1:9" x14ac:dyDescent="0.25">
      <c r="A202">
        <v>101</v>
      </c>
      <c r="B202">
        <v>0</v>
      </c>
      <c r="C202">
        <v>8397</v>
      </c>
      <c r="D202" t="s">
        <v>89</v>
      </c>
      <c r="E202">
        <v>0</v>
      </c>
      <c r="F202">
        <v>0</v>
      </c>
      <c r="G202">
        <v>0</v>
      </c>
      <c r="H202">
        <v>0</v>
      </c>
      <c r="I202" t="s">
        <v>90</v>
      </c>
    </row>
    <row r="203" spans="1:9" x14ac:dyDescent="0.25">
      <c r="A203">
        <v>102</v>
      </c>
      <c r="B203">
        <v>0</v>
      </c>
      <c r="C203">
        <v>8397</v>
      </c>
      <c r="D203" t="s">
        <v>89</v>
      </c>
      <c r="E203">
        <v>0</v>
      </c>
      <c r="F203">
        <v>0</v>
      </c>
      <c r="G203">
        <v>0</v>
      </c>
      <c r="H203">
        <v>0</v>
      </c>
      <c r="I203" t="s">
        <v>90</v>
      </c>
    </row>
    <row r="204" spans="1:9" x14ac:dyDescent="0.25">
      <c r="A204">
        <v>103</v>
      </c>
      <c r="B204">
        <v>0</v>
      </c>
      <c r="C204">
        <v>8397</v>
      </c>
      <c r="D204" t="s">
        <v>89</v>
      </c>
      <c r="E204">
        <v>0</v>
      </c>
      <c r="F204">
        <v>0</v>
      </c>
      <c r="G204">
        <v>0</v>
      </c>
      <c r="H204">
        <v>0</v>
      </c>
      <c r="I204" t="s">
        <v>90</v>
      </c>
    </row>
    <row r="205" spans="1:9" x14ac:dyDescent="0.25">
      <c r="A205">
        <v>104</v>
      </c>
      <c r="B205">
        <v>0</v>
      </c>
      <c r="C205">
        <v>8397</v>
      </c>
      <c r="D205" t="s">
        <v>89</v>
      </c>
      <c r="E205">
        <v>0</v>
      </c>
      <c r="F205">
        <v>0</v>
      </c>
      <c r="G205">
        <v>0</v>
      </c>
      <c r="H205">
        <v>0</v>
      </c>
      <c r="I205" t="s">
        <v>90</v>
      </c>
    </row>
    <row r="206" spans="1:9" x14ac:dyDescent="0.25">
      <c r="A206">
        <v>105</v>
      </c>
      <c r="B206">
        <v>0</v>
      </c>
      <c r="C206">
        <v>8397</v>
      </c>
      <c r="D206" t="s">
        <v>89</v>
      </c>
      <c r="E206">
        <v>0</v>
      </c>
      <c r="F206">
        <v>0</v>
      </c>
      <c r="G206">
        <v>0</v>
      </c>
      <c r="H206">
        <v>0</v>
      </c>
      <c r="I206" t="s">
        <v>90</v>
      </c>
    </row>
    <row r="207" spans="1:9" x14ac:dyDescent="0.25">
      <c r="A207">
        <v>106</v>
      </c>
      <c r="B207">
        <v>0</v>
      </c>
      <c r="C207">
        <v>8397</v>
      </c>
      <c r="D207" t="s">
        <v>89</v>
      </c>
      <c r="E207">
        <v>0</v>
      </c>
      <c r="F207">
        <v>0</v>
      </c>
      <c r="G207">
        <v>0</v>
      </c>
      <c r="H207">
        <v>0</v>
      </c>
      <c r="I207" t="s">
        <v>90</v>
      </c>
    </row>
    <row r="208" spans="1:9" x14ac:dyDescent="0.25">
      <c r="A208">
        <v>107</v>
      </c>
      <c r="B208">
        <v>0</v>
      </c>
      <c r="C208">
        <v>8397</v>
      </c>
      <c r="D208" t="s">
        <v>89</v>
      </c>
      <c r="E208">
        <v>0</v>
      </c>
      <c r="F208">
        <v>0</v>
      </c>
      <c r="G208">
        <v>0</v>
      </c>
      <c r="H208">
        <v>0</v>
      </c>
      <c r="I208" t="s">
        <v>90</v>
      </c>
    </row>
    <row r="209" spans="1:9" x14ac:dyDescent="0.25">
      <c r="A209">
        <v>108</v>
      </c>
      <c r="B209">
        <v>0</v>
      </c>
      <c r="C209">
        <v>8397</v>
      </c>
      <c r="D209" t="s">
        <v>89</v>
      </c>
      <c r="E209">
        <v>0</v>
      </c>
      <c r="F209">
        <v>0</v>
      </c>
      <c r="G209">
        <v>0</v>
      </c>
      <c r="H209">
        <v>0</v>
      </c>
      <c r="I209" t="s">
        <v>90</v>
      </c>
    </row>
    <row r="210" spans="1:9" x14ac:dyDescent="0.25">
      <c r="A210">
        <v>109</v>
      </c>
      <c r="B210">
        <v>0</v>
      </c>
      <c r="C210">
        <v>8397</v>
      </c>
      <c r="D210" t="s">
        <v>89</v>
      </c>
      <c r="E210">
        <v>0</v>
      </c>
      <c r="F210">
        <v>0</v>
      </c>
      <c r="G210">
        <v>0</v>
      </c>
      <c r="H210">
        <v>0</v>
      </c>
      <c r="I210" t="s">
        <v>90</v>
      </c>
    </row>
    <row r="211" spans="1:9" x14ac:dyDescent="0.25">
      <c r="B211">
        <v>0</v>
      </c>
      <c r="C211">
        <v>8397</v>
      </c>
      <c r="D211" t="s">
        <v>89</v>
      </c>
      <c r="E211">
        <v>0</v>
      </c>
      <c r="F211">
        <v>0</v>
      </c>
      <c r="G211">
        <v>0</v>
      </c>
      <c r="H211">
        <v>0</v>
      </c>
      <c r="I211" t="s">
        <v>90</v>
      </c>
    </row>
    <row r="212" spans="1:9" x14ac:dyDescent="0.25">
      <c r="B212">
        <v>0</v>
      </c>
      <c r="C212">
        <v>8397</v>
      </c>
      <c r="D212" t="s">
        <v>89</v>
      </c>
      <c r="E212">
        <v>0</v>
      </c>
      <c r="F212">
        <v>0</v>
      </c>
      <c r="G212">
        <v>0</v>
      </c>
      <c r="H212">
        <v>0</v>
      </c>
      <c r="I212" t="s">
        <v>90</v>
      </c>
    </row>
    <row r="213" spans="1:9" x14ac:dyDescent="0.25">
      <c r="B213">
        <v>0</v>
      </c>
      <c r="C213">
        <v>8397</v>
      </c>
      <c r="D213" t="s">
        <v>89</v>
      </c>
      <c r="E213">
        <v>0</v>
      </c>
      <c r="F213">
        <v>0</v>
      </c>
      <c r="G213">
        <v>0</v>
      </c>
      <c r="H213">
        <v>0</v>
      </c>
      <c r="I213" t="s">
        <v>90</v>
      </c>
    </row>
    <row r="214" spans="1:9" x14ac:dyDescent="0.25">
      <c r="B214">
        <v>0</v>
      </c>
      <c r="C214">
        <v>8397</v>
      </c>
      <c r="D214" t="s">
        <v>89</v>
      </c>
      <c r="E214">
        <v>0</v>
      </c>
      <c r="F214">
        <v>0</v>
      </c>
      <c r="G214">
        <v>0</v>
      </c>
      <c r="H214">
        <v>0</v>
      </c>
      <c r="I214" t="s">
        <v>90</v>
      </c>
    </row>
    <row r="215" spans="1:9" x14ac:dyDescent="0.25">
      <c r="B215">
        <v>0</v>
      </c>
      <c r="C215">
        <v>8397</v>
      </c>
      <c r="D215" t="s">
        <v>89</v>
      </c>
      <c r="E215">
        <v>0</v>
      </c>
      <c r="F215">
        <v>0</v>
      </c>
      <c r="G215">
        <v>0</v>
      </c>
      <c r="H215">
        <v>0</v>
      </c>
      <c r="I215" t="s">
        <v>90</v>
      </c>
    </row>
    <row r="216" spans="1:9" x14ac:dyDescent="0.25">
      <c r="B216">
        <v>0</v>
      </c>
      <c r="C216">
        <v>8397</v>
      </c>
      <c r="D216" t="s">
        <v>89</v>
      </c>
      <c r="E216">
        <v>0</v>
      </c>
      <c r="F216">
        <v>0</v>
      </c>
      <c r="G216">
        <v>0</v>
      </c>
      <c r="H216">
        <v>0</v>
      </c>
      <c r="I216" t="s">
        <v>90</v>
      </c>
    </row>
    <row r="217" spans="1:9" x14ac:dyDescent="0.25">
      <c r="B217">
        <v>0</v>
      </c>
      <c r="C217">
        <v>8397</v>
      </c>
      <c r="D217" t="s">
        <v>89</v>
      </c>
      <c r="E217">
        <v>0</v>
      </c>
      <c r="F217">
        <v>0</v>
      </c>
      <c r="G217">
        <v>0</v>
      </c>
      <c r="H217">
        <v>0</v>
      </c>
      <c r="I217" t="s">
        <v>90</v>
      </c>
    </row>
    <row r="218" spans="1:9" x14ac:dyDescent="0.25">
      <c r="B218">
        <v>0</v>
      </c>
      <c r="C218">
        <v>8397</v>
      </c>
      <c r="D218" t="s">
        <v>89</v>
      </c>
      <c r="E218">
        <v>0</v>
      </c>
      <c r="F218">
        <v>0</v>
      </c>
      <c r="G218">
        <v>0</v>
      </c>
      <c r="H218">
        <v>0</v>
      </c>
      <c r="I218" t="s">
        <v>90</v>
      </c>
    </row>
    <row r="219" spans="1:9" x14ac:dyDescent="0.25">
      <c r="B219">
        <v>0</v>
      </c>
      <c r="C219">
        <v>8397</v>
      </c>
      <c r="D219" t="s">
        <v>89</v>
      </c>
      <c r="E219">
        <v>0</v>
      </c>
      <c r="F219">
        <v>0</v>
      </c>
      <c r="G219">
        <v>0</v>
      </c>
      <c r="H219">
        <v>0</v>
      </c>
      <c r="I219" t="s">
        <v>90</v>
      </c>
    </row>
    <row r="220" spans="1:9" x14ac:dyDescent="0.25">
      <c r="B220">
        <v>0</v>
      </c>
      <c r="C220">
        <v>8397</v>
      </c>
      <c r="D220" t="s">
        <v>89</v>
      </c>
      <c r="E220">
        <v>0</v>
      </c>
      <c r="F220">
        <v>0</v>
      </c>
      <c r="G220">
        <v>0</v>
      </c>
      <c r="H220">
        <v>0</v>
      </c>
      <c r="I220" t="s">
        <v>90</v>
      </c>
    </row>
    <row r="221" spans="1:9" x14ac:dyDescent="0.25">
      <c r="B221">
        <v>0</v>
      </c>
      <c r="C221">
        <v>8397</v>
      </c>
      <c r="D221" t="s">
        <v>89</v>
      </c>
      <c r="E221">
        <v>0</v>
      </c>
      <c r="F221">
        <v>0</v>
      </c>
      <c r="G221">
        <v>0</v>
      </c>
      <c r="H221">
        <v>0</v>
      </c>
      <c r="I221" t="s">
        <v>90</v>
      </c>
    </row>
    <row r="222" spans="1:9" x14ac:dyDescent="0.25">
      <c r="B222">
        <v>0</v>
      </c>
      <c r="C222">
        <v>8397</v>
      </c>
      <c r="D222" t="s">
        <v>89</v>
      </c>
      <c r="E222">
        <v>0</v>
      </c>
      <c r="F222">
        <v>0</v>
      </c>
      <c r="G222">
        <v>0</v>
      </c>
      <c r="H222">
        <v>0</v>
      </c>
      <c r="I222" t="s">
        <v>90</v>
      </c>
    </row>
    <row r="223" spans="1:9" x14ac:dyDescent="0.25">
      <c r="B223">
        <v>0</v>
      </c>
      <c r="C223">
        <v>8397</v>
      </c>
      <c r="D223" t="s">
        <v>89</v>
      </c>
      <c r="E223">
        <v>0</v>
      </c>
      <c r="F223">
        <v>0</v>
      </c>
      <c r="G223">
        <v>0</v>
      </c>
      <c r="H223">
        <v>0</v>
      </c>
      <c r="I223" t="s">
        <v>90</v>
      </c>
    </row>
    <row r="224" spans="1:9" x14ac:dyDescent="0.25">
      <c r="B224">
        <v>0</v>
      </c>
      <c r="C224">
        <v>8397</v>
      </c>
      <c r="D224" t="s">
        <v>89</v>
      </c>
      <c r="E224">
        <v>0</v>
      </c>
      <c r="F224">
        <v>0</v>
      </c>
      <c r="G224">
        <v>0</v>
      </c>
      <c r="H224">
        <v>0</v>
      </c>
      <c r="I224" t="s">
        <v>90</v>
      </c>
    </row>
    <row r="225" spans="2:9" x14ac:dyDescent="0.25">
      <c r="B225">
        <v>0</v>
      </c>
      <c r="C225">
        <v>8397</v>
      </c>
      <c r="D225" t="s">
        <v>89</v>
      </c>
      <c r="E225">
        <v>0</v>
      </c>
      <c r="F225">
        <v>0</v>
      </c>
      <c r="G225">
        <v>0</v>
      </c>
      <c r="H225">
        <v>0</v>
      </c>
      <c r="I225" t="s">
        <v>90</v>
      </c>
    </row>
    <row r="226" spans="2:9" x14ac:dyDescent="0.25">
      <c r="B226">
        <v>0</v>
      </c>
      <c r="C226">
        <v>8397</v>
      </c>
      <c r="D226" t="s">
        <v>89</v>
      </c>
      <c r="E226">
        <v>0</v>
      </c>
      <c r="F226">
        <v>0</v>
      </c>
      <c r="G226">
        <v>0</v>
      </c>
      <c r="H226">
        <v>0</v>
      </c>
      <c r="I226" t="s">
        <v>90</v>
      </c>
    </row>
    <row r="227" spans="2:9" x14ac:dyDescent="0.25">
      <c r="B227">
        <v>0</v>
      </c>
      <c r="C227">
        <v>8397</v>
      </c>
      <c r="D227" t="s">
        <v>89</v>
      </c>
      <c r="E227">
        <v>0</v>
      </c>
      <c r="F227">
        <v>0</v>
      </c>
      <c r="G227">
        <v>0</v>
      </c>
      <c r="H227">
        <v>0</v>
      </c>
      <c r="I227" t="s">
        <v>90</v>
      </c>
    </row>
    <row r="228" spans="2:9" x14ac:dyDescent="0.25">
      <c r="B228">
        <v>0</v>
      </c>
      <c r="C228">
        <v>8397</v>
      </c>
      <c r="D228" t="s">
        <v>89</v>
      </c>
      <c r="E228">
        <v>0</v>
      </c>
      <c r="F228">
        <v>0</v>
      </c>
      <c r="G228">
        <v>0</v>
      </c>
      <c r="H228">
        <v>0</v>
      </c>
      <c r="I228" t="s">
        <v>90</v>
      </c>
    </row>
    <row r="229" spans="2:9" x14ac:dyDescent="0.25">
      <c r="B229">
        <v>0</v>
      </c>
      <c r="C229">
        <v>8397</v>
      </c>
      <c r="D229" t="s">
        <v>89</v>
      </c>
      <c r="E229">
        <v>0</v>
      </c>
      <c r="F229">
        <v>0</v>
      </c>
      <c r="G229">
        <v>0</v>
      </c>
      <c r="H229">
        <v>0</v>
      </c>
      <c r="I229" t="s">
        <v>90</v>
      </c>
    </row>
    <row r="230" spans="2:9" x14ac:dyDescent="0.25">
      <c r="B230">
        <v>0</v>
      </c>
      <c r="C230">
        <v>8397</v>
      </c>
      <c r="D230" t="s">
        <v>89</v>
      </c>
      <c r="E230">
        <v>0</v>
      </c>
      <c r="F230">
        <v>0</v>
      </c>
      <c r="G230">
        <v>0</v>
      </c>
      <c r="H230">
        <v>0</v>
      </c>
      <c r="I230" t="s">
        <v>90</v>
      </c>
    </row>
    <row r="231" spans="2:9" x14ac:dyDescent="0.25">
      <c r="B231">
        <v>0</v>
      </c>
      <c r="C231">
        <v>8397</v>
      </c>
      <c r="D231" t="s">
        <v>89</v>
      </c>
      <c r="E231">
        <v>0</v>
      </c>
      <c r="F231">
        <v>0</v>
      </c>
      <c r="G231">
        <v>0</v>
      </c>
      <c r="H231">
        <v>0</v>
      </c>
      <c r="I231" t="s">
        <v>90</v>
      </c>
    </row>
    <row r="232" spans="2:9" x14ac:dyDescent="0.25">
      <c r="B232">
        <v>0</v>
      </c>
      <c r="C232">
        <v>8397</v>
      </c>
      <c r="D232" t="s">
        <v>89</v>
      </c>
      <c r="E232">
        <v>0</v>
      </c>
      <c r="F232">
        <v>0</v>
      </c>
      <c r="G232">
        <v>0</v>
      </c>
      <c r="H232">
        <v>0</v>
      </c>
      <c r="I232" t="s">
        <v>90</v>
      </c>
    </row>
    <row r="233" spans="2:9" x14ac:dyDescent="0.25">
      <c r="B233">
        <v>0</v>
      </c>
      <c r="C233">
        <v>8397</v>
      </c>
      <c r="D233" t="s">
        <v>89</v>
      </c>
      <c r="E233">
        <v>0</v>
      </c>
      <c r="F233">
        <v>0</v>
      </c>
      <c r="G233">
        <v>0</v>
      </c>
      <c r="H233">
        <v>0</v>
      </c>
      <c r="I233" t="s">
        <v>90</v>
      </c>
    </row>
    <row r="234" spans="2:9" x14ac:dyDescent="0.25">
      <c r="B234">
        <v>0</v>
      </c>
      <c r="C234">
        <v>8397</v>
      </c>
      <c r="D234" t="s">
        <v>89</v>
      </c>
      <c r="E234">
        <v>0</v>
      </c>
      <c r="F234">
        <v>0</v>
      </c>
      <c r="G234">
        <v>0</v>
      </c>
      <c r="H234">
        <v>0</v>
      </c>
      <c r="I234" t="s">
        <v>90</v>
      </c>
    </row>
    <row r="235" spans="2:9" x14ac:dyDescent="0.25">
      <c r="B235">
        <v>0</v>
      </c>
      <c r="C235">
        <v>8397</v>
      </c>
      <c r="D235" t="s">
        <v>89</v>
      </c>
      <c r="E235">
        <v>0</v>
      </c>
      <c r="F235">
        <v>0</v>
      </c>
      <c r="G235">
        <v>0</v>
      </c>
      <c r="H235">
        <v>0</v>
      </c>
      <c r="I235" t="s">
        <v>90</v>
      </c>
    </row>
    <row r="236" spans="2:9" x14ac:dyDescent="0.25">
      <c r="B236">
        <v>0</v>
      </c>
      <c r="C236">
        <v>8397</v>
      </c>
      <c r="D236" t="s">
        <v>89</v>
      </c>
      <c r="E236">
        <v>0</v>
      </c>
      <c r="F236">
        <v>0</v>
      </c>
      <c r="G236">
        <v>0</v>
      </c>
      <c r="H236">
        <v>0</v>
      </c>
      <c r="I236" t="s">
        <v>90</v>
      </c>
    </row>
    <row r="237" spans="2:9" x14ac:dyDescent="0.25">
      <c r="B237">
        <v>0</v>
      </c>
      <c r="C237">
        <v>8397</v>
      </c>
      <c r="D237" t="s">
        <v>89</v>
      </c>
      <c r="E237">
        <v>0</v>
      </c>
      <c r="F237">
        <v>0</v>
      </c>
      <c r="G237">
        <v>0</v>
      </c>
      <c r="H237">
        <v>0</v>
      </c>
      <c r="I237" t="s">
        <v>90</v>
      </c>
    </row>
    <row r="238" spans="2:9" x14ac:dyDescent="0.25">
      <c r="B238">
        <v>0</v>
      </c>
      <c r="C238">
        <v>8397</v>
      </c>
      <c r="D238" t="s">
        <v>89</v>
      </c>
      <c r="E238">
        <v>0</v>
      </c>
      <c r="F238">
        <v>0</v>
      </c>
      <c r="G238">
        <v>0</v>
      </c>
      <c r="H238">
        <v>0</v>
      </c>
      <c r="I238" t="s">
        <v>90</v>
      </c>
    </row>
    <row r="239" spans="2:9" x14ac:dyDescent="0.25">
      <c r="B239">
        <v>0</v>
      </c>
      <c r="C239">
        <v>8397</v>
      </c>
      <c r="D239" t="s">
        <v>89</v>
      </c>
      <c r="E239">
        <v>0</v>
      </c>
      <c r="F239">
        <v>0</v>
      </c>
      <c r="G239">
        <v>0</v>
      </c>
      <c r="H239">
        <v>0</v>
      </c>
      <c r="I239" t="s">
        <v>90</v>
      </c>
    </row>
    <row r="240" spans="2:9" x14ac:dyDescent="0.25">
      <c r="B240">
        <v>0</v>
      </c>
      <c r="C240">
        <v>8397</v>
      </c>
      <c r="D240" t="s">
        <v>89</v>
      </c>
      <c r="E240">
        <v>0</v>
      </c>
      <c r="F240">
        <v>0</v>
      </c>
      <c r="G240">
        <v>0</v>
      </c>
      <c r="H240">
        <v>0</v>
      </c>
      <c r="I240" t="s">
        <v>90</v>
      </c>
    </row>
    <row r="241" spans="2:9" x14ac:dyDescent="0.25">
      <c r="B241">
        <v>0</v>
      </c>
      <c r="C241">
        <v>8397</v>
      </c>
      <c r="D241" t="s">
        <v>89</v>
      </c>
      <c r="E241">
        <v>0</v>
      </c>
      <c r="F241">
        <v>0</v>
      </c>
      <c r="G241">
        <v>0</v>
      </c>
      <c r="H241">
        <v>0</v>
      </c>
      <c r="I241" t="s">
        <v>90</v>
      </c>
    </row>
    <row r="242" spans="2:9" x14ac:dyDescent="0.25">
      <c r="B242">
        <v>0</v>
      </c>
      <c r="C242">
        <v>8397</v>
      </c>
      <c r="D242" t="s">
        <v>89</v>
      </c>
      <c r="E242">
        <v>0</v>
      </c>
      <c r="F242">
        <v>0</v>
      </c>
      <c r="G242">
        <v>0</v>
      </c>
      <c r="H242">
        <v>0</v>
      </c>
      <c r="I242" t="s">
        <v>90</v>
      </c>
    </row>
    <row r="243" spans="2:9" x14ac:dyDescent="0.25">
      <c r="B243">
        <v>0</v>
      </c>
      <c r="C243">
        <v>8397</v>
      </c>
      <c r="D243" t="s">
        <v>89</v>
      </c>
      <c r="E243">
        <v>0</v>
      </c>
      <c r="F243">
        <v>0</v>
      </c>
      <c r="G243">
        <v>0</v>
      </c>
      <c r="H243">
        <v>0</v>
      </c>
      <c r="I243" t="s">
        <v>90</v>
      </c>
    </row>
    <row r="244" spans="2:9" x14ac:dyDescent="0.25">
      <c r="B244">
        <v>0</v>
      </c>
      <c r="C244">
        <v>8397</v>
      </c>
      <c r="D244" t="s">
        <v>89</v>
      </c>
      <c r="E244">
        <v>0</v>
      </c>
      <c r="F244">
        <v>0</v>
      </c>
      <c r="G244">
        <v>0</v>
      </c>
      <c r="H244">
        <v>0</v>
      </c>
      <c r="I244" t="s">
        <v>90</v>
      </c>
    </row>
    <row r="245" spans="2:9" x14ac:dyDescent="0.25">
      <c r="B245">
        <v>0</v>
      </c>
      <c r="C245">
        <v>8397</v>
      </c>
      <c r="D245" t="s">
        <v>89</v>
      </c>
      <c r="E245">
        <v>0</v>
      </c>
      <c r="F245">
        <v>0</v>
      </c>
      <c r="G245">
        <v>0</v>
      </c>
      <c r="H245">
        <v>0</v>
      </c>
      <c r="I245" t="s">
        <v>90</v>
      </c>
    </row>
    <row r="246" spans="2:9" x14ac:dyDescent="0.25">
      <c r="B246">
        <v>0</v>
      </c>
      <c r="C246">
        <v>8397</v>
      </c>
      <c r="D246" t="s">
        <v>89</v>
      </c>
      <c r="E246">
        <v>0</v>
      </c>
      <c r="F246">
        <v>0</v>
      </c>
      <c r="G246">
        <v>0</v>
      </c>
      <c r="H246">
        <v>0</v>
      </c>
      <c r="I246" t="s">
        <v>90</v>
      </c>
    </row>
    <row r="247" spans="2:9" x14ac:dyDescent="0.25">
      <c r="B247">
        <v>0</v>
      </c>
      <c r="C247">
        <v>8397</v>
      </c>
      <c r="D247" t="s">
        <v>89</v>
      </c>
      <c r="E247">
        <v>0</v>
      </c>
      <c r="F247">
        <v>0</v>
      </c>
      <c r="G247">
        <v>0</v>
      </c>
      <c r="H247">
        <v>0</v>
      </c>
      <c r="I247" t="s">
        <v>90</v>
      </c>
    </row>
    <row r="248" spans="2:9" x14ac:dyDescent="0.25">
      <c r="B248">
        <v>0</v>
      </c>
      <c r="C248">
        <v>8397</v>
      </c>
      <c r="D248" t="s">
        <v>89</v>
      </c>
      <c r="E248">
        <v>0</v>
      </c>
      <c r="F248">
        <v>0</v>
      </c>
      <c r="G248">
        <v>0</v>
      </c>
      <c r="H248">
        <v>0</v>
      </c>
      <c r="I248" t="s">
        <v>90</v>
      </c>
    </row>
    <row r="249" spans="2:9" x14ac:dyDescent="0.25">
      <c r="B249">
        <v>0</v>
      </c>
      <c r="C249">
        <v>8397</v>
      </c>
      <c r="D249" t="s">
        <v>89</v>
      </c>
      <c r="E249">
        <v>0</v>
      </c>
      <c r="F249">
        <v>0</v>
      </c>
      <c r="G249">
        <v>0</v>
      </c>
      <c r="H249">
        <v>0</v>
      </c>
      <c r="I249" t="s">
        <v>90</v>
      </c>
    </row>
    <row r="250" spans="2:9" x14ac:dyDescent="0.25">
      <c r="B250">
        <v>0</v>
      </c>
      <c r="C250">
        <v>8397</v>
      </c>
      <c r="D250" t="s">
        <v>89</v>
      </c>
      <c r="E250">
        <v>0</v>
      </c>
      <c r="F250">
        <v>0</v>
      </c>
      <c r="G250">
        <v>0</v>
      </c>
      <c r="H250">
        <v>0</v>
      </c>
      <c r="I250" t="s">
        <v>90</v>
      </c>
    </row>
    <row r="251" spans="2:9" x14ac:dyDescent="0.25">
      <c r="B251">
        <v>0</v>
      </c>
      <c r="C251">
        <v>8397</v>
      </c>
      <c r="D251" t="s">
        <v>89</v>
      </c>
      <c r="E251">
        <v>0</v>
      </c>
      <c r="F251">
        <v>0</v>
      </c>
      <c r="G251">
        <v>0</v>
      </c>
      <c r="H251">
        <v>0</v>
      </c>
      <c r="I251" t="s">
        <v>90</v>
      </c>
    </row>
    <row r="252" spans="2:9" x14ac:dyDescent="0.25">
      <c r="B252">
        <v>0</v>
      </c>
      <c r="C252">
        <v>8397</v>
      </c>
      <c r="D252" t="s">
        <v>89</v>
      </c>
      <c r="E252">
        <v>0</v>
      </c>
      <c r="F252">
        <v>0</v>
      </c>
      <c r="G252">
        <v>0</v>
      </c>
      <c r="H252">
        <v>0</v>
      </c>
      <c r="I252" t="s">
        <v>90</v>
      </c>
    </row>
    <row r="253" spans="2:9" x14ac:dyDescent="0.25">
      <c r="B253">
        <v>0</v>
      </c>
      <c r="C253">
        <v>8397</v>
      </c>
      <c r="D253" t="s">
        <v>89</v>
      </c>
      <c r="E253">
        <v>0</v>
      </c>
      <c r="F253">
        <v>0</v>
      </c>
      <c r="G253">
        <v>0</v>
      </c>
      <c r="H253">
        <v>0</v>
      </c>
      <c r="I253" t="s">
        <v>90</v>
      </c>
    </row>
    <row r="254" spans="2:9" x14ac:dyDescent="0.25">
      <c r="B254">
        <v>0</v>
      </c>
      <c r="C254">
        <v>8397</v>
      </c>
      <c r="D254" t="s">
        <v>89</v>
      </c>
      <c r="E254">
        <v>0</v>
      </c>
      <c r="F254">
        <v>0</v>
      </c>
      <c r="G254">
        <v>0</v>
      </c>
      <c r="H254">
        <v>0</v>
      </c>
      <c r="I254" t="s">
        <v>90</v>
      </c>
    </row>
    <row r="255" spans="2:9" x14ac:dyDescent="0.25">
      <c r="B255">
        <v>0</v>
      </c>
      <c r="C255">
        <v>8397</v>
      </c>
      <c r="D255" t="s">
        <v>89</v>
      </c>
      <c r="E255">
        <v>0</v>
      </c>
      <c r="F255">
        <v>0</v>
      </c>
      <c r="G255">
        <v>0</v>
      </c>
      <c r="H255">
        <v>0</v>
      </c>
      <c r="I255" t="s">
        <v>90</v>
      </c>
    </row>
    <row r="256" spans="2:9" x14ac:dyDescent="0.25">
      <c r="B256">
        <v>0</v>
      </c>
      <c r="C256">
        <v>8397</v>
      </c>
      <c r="D256" t="s">
        <v>89</v>
      </c>
      <c r="E256">
        <v>0</v>
      </c>
      <c r="F256">
        <v>0</v>
      </c>
      <c r="G256">
        <v>0</v>
      </c>
      <c r="H256">
        <v>0</v>
      </c>
      <c r="I256" t="s">
        <v>90</v>
      </c>
    </row>
    <row r="257" spans="2:9" x14ac:dyDescent="0.25">
      <c r="B257">
        <v>0</v>
      </c>
      <c r="C257">
        <v>8397</v>
      </c>
      <c r="D257" t="s">
        <v>89</v>
      </c>
      <c r="E257">
        <v>0</v>
      </c>
      <c r="F257">
        <v>0</v>
      </c>
      <c r="G257">
        <v>0</v>
      </c>
      <c r="H257">
        <v>0</v>
      </c>
      <c r="I257" t="s">
        <v>90</v>
      </c>
    </row>
    <row r="258" spans="2:9" x14ac:dyDescent="0.25">
      <c r="B258">
        <v>0</v>
      </c>
      <c r="C258">
        <v>8397</v>
      </c>
      <c r="D258" t="s">
        <v>89</v>
      </c>
      <c r="E258">
        <v>0</v>
      </c>
      <c r="F258">
        <v>0</v>
      </c>
      <c r="G258">
        <v>0</v>
      </c>
      <c r="H258">
        <v>0</v>
      </c>
      <c r="I258" t="s">
        <v>90</v>
      </c>
    </row>
    <row r="259" spans="2:9" x14ac:dyDescent="0.25">
      <c r="B259">
        <v>0</v>
      </c>
      <c r="C259">
        <v>8397</v>
      </c>
      <c r="D259" t="s">
        <v>89</v>
      </c>
      <c r="E259">
        <v>0</v>
      </c>
      <c r="F259">
        <v>0</v>
      </c>
      <c r="G259">
        <v>0</v>
      </c>
      <c r="H259">
        <v>0</v>
      </c>
      <c r="I259" t="s">
        <v>90</v>
      </c>
    </row>
    <row r="260" spans="2:9" x14ac:dyDescent="0.25">
      <c r="B260">
        <v>0</v>
      </c>
      <c r="C260">
        <v>8397</v>
      </c>
      <c r="D260" t="s">
        <v>89</v>
      </c>
      <c r="E260">
        <v>0</v>
      </c>
      <c r="F260">
        <v>0</v>
      </c>
      <c r="G260">
        <v>0</v>
      </c>
      <c r="H260">
        <v>0</v>
      </c>
      <c r="I260" t="s">
        <v>90</v>
      </c>
    </row>
    <row r="261" spans="2:9" x14ac:dyDescent="0.25">
      <c r="B261">
        <v>0</v>
      </c>
      <c r="C261">
        <v>8397</v>
      </c>
      <c r="D261" t="s">
        <v>89</v>
      </c>
      <c r="E261">
        <v>0</v>
      </c>
      <c r="F261">
        <v>0</v>
      </c>
      <c r="G261">
        <v>0</v>
      </c>
      <c r="H261">
        <v>0</v>
      </c>
      <c r="I261" t="s">
        <v>90</v>
      </c>
    </row>
    <row r="262" spans="2:9" x14ac:dyDescent="0.25">
      <c r="B262">
        <v>0</v>
      </c>
      <c r="C262">
        <v>8397</v>
      </c>
      <c r="D262" t="s">
        <v>89</v>
      </c>
      <c r="E262">
        <v>0</v>
      </c>
      <c r="F262">
        <v>0</v>
      </c>
      <c r="G262">
        <v>0</v>
      </c>
      <c r="H262">
        <v>0</v>
      </c>
      <c r="I262" t="s">
        <v>90</v>
      </c>
    </row>
    <row r="263" spans="2:9" x14ac:dyDescent="0.25">
      <c r="B263">
        <v>0</v>
      </c>
      <c r="C263">
        <v>8397</v>
      </c>
      <c r="D263" t="s">
        <v>89</v>
      </c>
      <c r="E263">
        <v>0</v>
      </c>
      <c r="F263">
        <v>0</v>
      </c>
      <c r="G263">
        <v>0</v>
      </c>
      <c r="H263">
        <v>0</v>
      </c>
      <c r="I263" t="s">
        <v>90</v>
      </c>
    </row>
    <row r="264" spans="2:9" x14ac:dyDescent="0.25">
      <c r="B264">
        <v>0</v>
      </c>
      <c r="C264">
        <v>8397</v>
      </c>
      <c r="D264" t="s">
        <v>89</v>
      </c>
      <c r="E264">
        <v>0</v>
      </c>
      <c r="F264">
        <v>0</v>
      </c>
      <c r="G264">
        <v>0</v>
      </c>
      <c r="H264">
        <v>0</v>
      </c>
      <c r="I264" t="s">
        <v>90</v>
      </c>
    </row>
    <row r="265" spans="2:9" x14ac:dyDescent="0.25">
      <c r="B265">
        <v>0</v>
      </c>
      <c r="C265">
        <v>8397</v>
      </c>
      <c r="D265" t="s">
        <v>89</v>
      </c>
      <c r="E265">
        <v>0</v>
      </c>
      <c r="F265">
        <v>0</v>
      </c>
      <c r="G265">
        <v>0</v>
      </c>
      <c r="H265">
        <v>0</v>
      </c>
      <c r="I265" t="s">
        <v>90</v>
      </c>
    </row>
    <row r="266" spans="2:9" x14ac:dyDescent="0.25">
      <c r="B266">
        <v>0</v>
      </c>
      <c r="C266">
        <v>8397</v>
      </c>
      <c r="D266" t="s">
        <v>89</v>
      </c>
      <c r="E266">
        <v>0</v>
      </c>
      <c r="F266">
        <v>0</v>
      </c>
      <c r="G266">
        <v>0</v>
      </c>
      <c r="H266">
        <v>0</v>
      </c>
      <c r="I266" t="s">
        <v>90</v>
      </c>
    </row>
    <row r="267" spans="2:9" x14ac:dyDescent="0.25">
      <c r="B267">
        <v>0</v>
      </c>
      <c r="C267">
        <v>8397</v>
      </c>
      <c r="D267" t="s">
        <v>89</v>
      </c>
      <c r="E267">
        <v>0</v>
      </c>
      <c r="F267">
        <v>0</v>
      </c>
      <c r="G267">
        <v>0</v>
      </c>
      <c r="H267">
        <v>0</v>
      </c>
      <c r="I267" t="s">
        <v>90</v>
      </c>
    </row>
    <row r="268" spans="2:9" x14ac:dyDescent="0.25">
      <c r="B268">
        <v>0</v>
      </c>
      <c r="C268">
        <v>8397</v>
      </c>
      <c r="D268" t="s">
        <v>89</v>
      </c>
      <c r="E268">
        <v>0</v>
      </c>
      <c r="F268">
        <v>0</v>
      </c>
      <c r="G268">
        <v>0</v>
      </c>
      <c r="H268">
        <v>0</v>
      </c>
      <c r="I268" t="s">
        <v>90</v>
      </c>
    </row>
    <row r="269" spans="2:9" x14ac:dyDescent="0.25">
      <c r="B269">
        <v>0</v>
      </c>
      <c r="C269">
        <v>8397</v>
      </c>
      <c r="D269" t="s">
        <v>89</v>
      </c>
      <c r="E269">
        <v>0</v>
      </c>
      <c r="F269">
        <v>0</v>
      </c>
      <c r="G269">
        <v>0</v>
      </c>
      <c r="H269">
        <v>0</v>
      </c>
      <c r="I269" t="s">
        <v>90</v>
      </c>
    </row>
    <row r="270" spans="2:9" x14ac:dyDescent="0.25">
      <c r="B270">
        <v>0</v>
      </c>
      <c r="C270">
        <v>8397</v>
      </c>
      <c r="D270" t="s">
        <v>89</v>
      </c>
      <c r="E270">
        <v>0</v>
      </c>
      <c r="F270">
        <v>0</v>
      </c>
      <c r="G270">
        <v>0</v>
      </c>
      <c r="H270">
        <v>0</v>
      </c>
      <c r="I270" t="s">
        <v>90</v>
      </c>
    </row>
    <row r="271" spans="2:9" x14ac:dyDescent="0.25">
      <c r="B271">
        <v>0</v>
      </c>
      <c r="C271">
        <v>8397</v>
      </c>
      <c r="D271" t="s">
        <v>89</v>
      </c>
      <c r="E271">
        <v>0</v>
      </c>
      <c r="F271">
        <v>0</v>
      </c>
      <c r="G271">
        <v>0</v>
      </c>
      <c r="H271">
        <v>0</v>
      </c>
      <c r="I271" t="s">
        <v>90</v>
      </c>
    </row>
    <row r="272" spans="2:9" x14ac:dyDescent="0.25">
      <c r="B272">
        <v>0</v>
      </c>
      <c r="C272">
        <v>8397</v>
      </c>
      <c r="D272" t="s">
        <v>89</v>
      </c>
      <c r="E272">
        <v>0</v>
      </c>
      <c r="F272">
        <v>0</v>
      </c>
      <c r="G272">
        <v>0</v>
      </c>
      <c r="H272">
        <v>0</v>
      </c>
      <c r="I272" t="s">
        <v>90</v>
      </c>
    </row>
    <row r="273" spans="2:9" x14ac:dyDescent="0.25">
      <c r="B273">
        <v>0</v>
      </c>
      <c r="C273">
        <v>8397</v>
      </c>
      <c r="D273" t="s">
        <v>89</v>
      </c>
      <c r="E273">
        <v>0</v>
      </c>
      <c r="F273">
        <v>0</v>
      </c>
      <c r="G273">
        <v>0</v>
      </c>
      <c r="H273">
        <v>0</v>
      </c>
      <c r="I273" t="s">
        <v>90</v>
      </c>
    </row>
    <row r="274" spans="2:9" x14ac:dyDescent="0.25">
      <c r="B274">
        <v>0</v>
      </c>
      <c r="C274">
        <v>8397</v>
      </c>
      <c r="D274" t="s">
        <v>89</v>
      </c>
      <c r="E274">
        <v>0</v>
      </c>
      <c r="F274">
        <v>0</v>
      </c>
      <c r="G274">
        <v>0</v>
      </c>
      <c r="H274">
        <v>0</v>
      </c>
      <c r="I274" t="s">
        <v>90</v>
      </c>
    </row>
    <row r="275" spans="2:9" x14ac:dyDescent="0.25">
      <c r="B275">
        <v>0</v>
      </c>
      <c r="C275">
        <v>8397</v>
      </c>
      <c r="D275" t="s">
        <v>89</v>
      </c>
      <c r="E275">
        <v>0</v>
      </c>
      <c r="F275">
        <v>0</v>
      </c>
      <c r="G275">
        <v>0</v>
      </c>
      <c r="H275">
        <v>0</v>
      </c>
      <c r="I275" t="s">
        <v>90</v>
      </c>
    </row>
    <row r="276" spans="2:9" x14ac:dyDescent="0.25">
      <c r="B276">
        <v>0</v>
      </c>
      <c r="C276">
        <v>8397</v>
      </c>
      <c r="D276" t="s">
        <v>89</v>
      </c>
      <c r="E276">
        <v>0</v>
      </c>
      <c r="F276">
        <v>0</v>
      </c>
      <c r="G276">
        <v>0</v>
      </c>
      <c r="H276">
        <v>0</v>
      </c>
      <c r="I276" t="s">
        <v>90</v>
      </c>
    </row>
    <row r="277" spans="2:9" x14ac:dyDescent="0.25">
      <c r="B277">
        <v>0</v>
      </c>
      <c r="C277">
        <v>8397</v>
      </c>
      <c r="D277" t="s">
        <v>89</v>
      </c>
      <c r="E277">
        <v>0</v>
      </c>
      <c r="F277">
        <v>0</v>
      </c>
      <c r="G277">
        <v>0</v>
      </c>
      <c r="H277">
        <v>0</v>
      </c>
      <c r="I277" t="s">
        <v>90</v>
      </c>
    </row>
    <row r="278" spans="2:9" x14ac:dyDescent="0.25">
      <c r="B278">
        <v>0</v>
      </c>
      <c r="C278">
        <v>8397</v>
      </c>
      <c r="D278" t="s">
        <v>89</v>
      </c>
      <c r="E278">
        <v>0</v>
      </c>
      <c r="F278">
        <v>0</v>
      </c>
      <c r="G278">
        <v>0</v>
      </c>
      <c r="H278">
        <v>0</v>
      </c>
      <c r="I278" t="s">
        <v>90</v>
      </c>
    </row>
    <row r="279" spans="2:9" x14ac:dyDescent="0.25">
      <c r="B279">
        <v>0</v>
      </c>
      <c r="C279">
        <v>8397</v>
      </c>
      <c r="D279" t="s">
        <v>89</v>
      </c>
      <c r="E279">
        <v>0</v>
      </c>
      <c r="F279">
        <v>0</v>
      </c>
      <c r="G279">
        <v>0</v>
      </c>
      <c r="H279">
        <v>0</v>
      </c>
      <c r="I279" t="s">
        <v>90</v>
      </c>
    </row>
    <row r="280" spans="2:9" x14ac:dyDescent="0.25">
      <c r="B280">
        <v>0</v>
      </c>
      <c r="C280">
        <v>8397</v>
      </c>
      <c r="D280" t="s">
        <v>89</v>
      </c>
      <c r="E280">
        <v>0</v>
      </c>
      <c r="F280">
        <v>0</v>
      </c>
      <c r="G280">
        <v>0</v>
      </c>
      <c r="H280">
        <v>0</v>
      </c>
      <c r="I280" t="s">
        <v>90</v>
      </c>
    </row>
    <row r="281" spans="2:9" x14ac:dyDescent="0.25">
      <c r="B281">
        <v>0</v>
      </c>
      <c r="C281">
        <v>8397</v>
      </c>
      <c r="D281" t="s">
        <v>89</v>
      </c>
      <c r="E281">
        <v>0</v>
      </c>
      <c r="F281">
        <v>0</v>
      </c>
      <c r="G281">
        <v>0</v>
      </c>
      <c r="H281">
        <v>0</v>
      </c>
      <c r="I281" t="s">
        <v>90</v>
      </c>
    </row>
    <row r="282" spans="2:9" x14ac:dyDescent="0.25">
      <c r="B282">
        <v>0</v>
      </c>
      <c r="C282">
        <v>8397</v>
      </c>
      <c r="D282" t="s">
        <v>89</v>
      </c>
      <c r="E282">
        <v>0</v>
      </c>
      <c r="F282">
        <v>0</v>
      </c>
      <c r="G282">
        <v>0</v>
      </c>
      <c r="H282">
        <v>0</v>
      </c>
      <c r="I282" t="s">
        <v>90</v>
      </c>
    </row>
    <row r="283" spans="2:9" x14ac:dyDescent="0.25">
      <c r="B283">
        <v>0</v>
      </c>
      <c r="C283">
        <v>8397</v>
      </c>
      <c r="D283" t="s">
        <v>89</v>
      </c>
      <c r="E283">
        <v>0</v>
      </c>
      <c r="F283">
        <v>0</v>
      </c>
      <c r="G283">
        <v>0</v>
      </c>
      <c r="H283">
        <v>0</v>
      </c>
      <c r="I283" t="s">
        <v>90</v>
      </c>
    </row>
    <row r="284" spans="2:9" x14ac:dyDescent="0.25">
      <c r="B284">
        <v>0</v>
      </c>
      <c r="C284">
        <v>8397</v>
      </c>
      <c r="D284" t="s">
        <v>89</v>
      </c>
      <c r="E284">
        <v>0</v>
      </c>
      <c r="F284">
        <v>0</v>
      </c>
      <c r="G284">
        <v>0</v>
      </c>
      <c r="H284">
        <v>0</v>
      </c>
      <c r="I284" t="s">
        <v>90</v>
      </c>
    </row>
    <row r="285" spans="2:9" x14ac:dyDescent="0.25">
      <c r="B285">
        <v>0</v>
      </c>
      <c r="C285">
        <v>8397</v>
      </c>
      <c r="D285" t="s">
        <v>89</v>
      </c>
      <c r="E285">
        <v>0</v>
      </c>
      <c r="F285">
        <v>0</v>
      </c>
      <c r="G285">
        <v>0</v>
      </c>
      <c r="H285">
        <v>0</v>
      </c>
      <c r="I285" t="s">
        <v>90</v>
      </c>
    </row>
    <row r="286" spans="2:9" x14ac:dyDescent="0.25">
      <c r="B286">
        <v>0</v>
      </c>
      <c r="C286">
        <v>8397</v>
      </c>
      <c r="D286" t="s">
        <v>89</v>
      </c>
      <c r="E286">
        <v>0</v>
      </c>
      <c r="F286">
        <v>0</v>
      </c>
      <c r="G286">
        <v>0</v>
      </c>
      <c r="H286">
        <v>0</v>
      </c>
      <c r="I286" t="s">
        <v>90</v>
      </c>
    </row>
    <row r="287" spans="2:9" x14ac:dyDescent="0.25">
      <c r="B287">
        <v>0</v>
      </c>
      <c r="C287">
        <v>8397</v>
      </c>
      <c r="D287" t="s">
        <v>89</v>
      </c>
      <c r="E287">
        <v>0</v>
      </c>
      <c r="F287">
        <v>0</v>
      </c>
      <c r="G287">
        <v>0</v>
      </c>
      <c r="H287">
        <v>0</v>
      </c>
      <c r="I287" t="s">
        <v>90</v>
      </c>
    </row>
    <row r="288" spans="2:9" x14ac:dyDescent="0.25">
      <c r="B288">
        <v>0</v>
      </c>
      <c r="C288">
        <v>8397</v>
      </c>
      <c r="D288" t="s">
        <v>89</v>
      </c>
      <c r="E288">
        <v>0</v>
      </c>
      <c r="F288">
        <v>0</v>
      </c>
      <c r="G288">
        <v>0</v>
      </c>
      <c r="H288">
        <v>0</v>
      </c>
      <c r="I288" t="s">
        <v>90</v>
      </c>
    </row>
    <row r="289" spans="1:9" x14ac:dyDescent="0.25">
      <c r="B289">
        <v>0</v>
      </c>
      <c r="C289">
        <v>8397</v>
      </c>
      <c r="D289" t="s">
        <v>89</v>
      </c>
      <c r="E289">
        <v>0</v>
      </c>
      <c r="F289">
        <v>0</v>
      </c>
      <c r="G289">
        <v>0</v>
      </c>
      <c r="H289">
        <v>0</v>
      </c>
      <c r="I289" t="s">
        <v>90</v>
      </c>
    </row>
    <row r="290" spans="1:9" x14ac:dyDescent="0.25">
      <c r="B290">
        <v>0</v>
      </c>
      <c r="C290">
        <v>8397</v>
      </c>
      <c r="D290" t="s">
        <v>89</v>
      </c>
      <c r="E290">
        <v>0</v>
      </c>
      <c r="F290">
        <v>0</v>
      </c>
      <c r="G290">
        <v>0</v>
      </c>
      <c r="H290">
        <v>0</v>
      </c>
      <c r="I290" t="s">
        <v>90</v>
      </c>
    </row>
    <row r="291" spans="1:9" x14ac:dyDescent="0.25">
      <c r="B291">
        <v>0</v>
      </c>
      <c r="C291">
        <v>8397</v>
      </c>
      <c r="D291" t="s">
        <v>89</v>
      </c>
      <c r="E291">
        <v>0</v>
      </c>
      <c r="F291">
        <v>0</v>
      </c>
      <c r="G291">
        <v>0</v>
      </c>
      <c r="H291">
        <v>0</v>
      </c>
      <c r="I291" t="s">
        <v>90</v>
      </c>
    </row>
    <row r="292" spans="1:9" x14ac:dyDescent="0.25">
      <c r="B292">
        <v>0</v>
      </c>
      <c r="C292">
        <v>8397</v>
      </c>
      <c r="D292" t="s">
        <v>89</v>
      </c>
      <c r="E292">
        <v>0</v>
      </c>
      <c r="F292">
        <v>0</v>
      </c>
      <c r="G292">
        <v>0</v>
      </c>
      <c r="H292">
        <v>0</v>
      </c>
      <c r="I292" t="s">
        <v>90</v>
      </c>
    </row>
    <row r="293" spans="1:9" x14ac:dyDescent="0.25">
      <c r="B293">
        <v>0</v>
      </c>
      <c r="C293">
        <v>8397</v>
      </c>
      <c r="D293" t="s">
        <v>89</v>
      </c>
      <c r="E293">
        <v>0</v>
      </c>
      <c r="F293">
        <v>0</v>
      </c>
      <c r="G293">
        <v>0</v>
      </c>
      <c r="H293">
        <v>0</v>
      </c>
      <c r="I293" t="s">
        <v>90</v>
      </c>
    </row>
    <row r="294" spans="1:9" x14ac:dyDescent="0.25">
      <c r="B294">
        <v>0</v>
      </c>
      <c r="C294">
        <v>8397</v>
      </c>
      <c r="D294" t="s">
        <v>89</v>
      </c>
      <c r="E294">
        <v>0</v>
      </c>
      <c r="F294">
        <v>0</v>
      </c>
      <c r="G294">
        <v>0</v>
      </c>
      <c r="H294">
        <v>0</v>
      </c>
      <c r="I294" t="s">
        <v>90</v>
      </c>
    </row>
    <row r="295" spans="1:9" x14ac:dyDescent="0.25">
      <c r="B295">
        <v>0</v>
      </c>
      <c r="C295">
        <v>8397</v>
      </c>
      <c r="D295" t="s">
        <v>89</v>
      </c>
      <c r="E295">
        <v>0</v>
      </c>
      <c r="F295">
        <v>0</v>
      </c>
      <c r="G295">
        <v>0</v>
      </c>
      <c r="H295">
        <v>0</v>
      </c>
      <c r="I295" t="s">
        <v>90</v>
      </c>
    </row>
    <row r="296" spans="1:9" x14ac:dyDescent="0.25">
      <c r="B296">
        <v>0</v>
      </c>
      <c r="C296">
        <v>8397</v>
      </c>
      <c r="D296" t="s">
        <v>89</v>
      </c>
      <c r="E296">
        <v>0</v>
      </c>
      <c r="F296">
        <v>0</v>
      </c>
      <c r="G296">
        <v>0</v>
      </c>
      <c r="H296">
        <v>0</v>
      </c>
      <c r="I296" t="s">
        <v>90</v>
      </c>
    </row>
    <row r="297" spans="1:9" x14ac:dyDescent="0.25">
      <c r="B297">
        <v>0</v>
      </c>
      <c r="C297">
        <v>8397</v>
      </c>
      <c r="D297" t="s">
        <v>89</v>
      </c>
      <c r="E297">
        <v>0</v>
      </c>
      <c r="F297">
        <v>0</v>
      </c>
      <c r="G297">
        <v>0</v>
      </c>
      <c r="H297">
        <v>0</v>
      </c>
      <c r="I297" t="s">
        <v>90</v>
      </c>
    </row>
    <row r="298" spans="1:9" x14ac:dyDescent="0.25">
      <c r="B298">
        <v>0</v>
      </c>
      <c r="C298">
        <v>8397</v>
      </c>
      <c r="D298" t="s">
        <v>89</v>
      </c>
      <c r="E298">
        <v>0</v>
      </c>
      <c r="F298">
        <v>0</v>
      </c>
      <c r="G298">
        <v>0</v>
      </c>
      <c r="H298">
        <v>0</v>
      </c>
      <c r="I298" t="s">
        <v>90</v>
      </c>
    </row>
    <row r="299" spans="1:9" x14ac:dyDescent="0.25">
      <c r="B299">
        <v>0</v>
      </c>
      <c r="C299">
        <v>8397</v>
      </c>
      <c r="D299" t="s">
        <v>89</v>
      </c>
      <c r="E299">
        <v>0</v>
      </c>
      <c r="F299">
        <v>0</v>
      </c>
      <c r="G299">
        <v>0</v>
      </c>
      <c r="H299">
        <v>0</v>
      </c>
      <c r="I299" t="s">
        <v>90</v>
      </c>
    </row>
    <row r="300" spans="1:9" x14ac:dyDescent="0.25">
      <c r="B300">
        <v>0</v>
      </c>
      <c r="C300">
        <v>8397</v>
      </c>
      <c r="D300" t="s">
        <v>89</v>
      </c>
      <c r="E300">
        <v>0</v>
      </c>
      <c r="F300">
        <v>0</v>
      </c>
      <c r="G300">
        <v>0</v>
      </c>
      <c r="H300">
        <v>0</v>
      </c>
      <c r="I300" t="s">
        <v>90</v>
      </c>
    </row>
    <row r="301" spans="1:9" x14ac:dyDescent="0.25">
      <c r="A301" t="s">
        <v>76</v>
      </c>
      <c r="B301" t="s">
        <v>85</v>
      </c>
      <c r="C301" t="s">
        <v>76</v>
      </c>
      <c r="D301" t="s">
        <v>86</v>
      </c>
      <c r="E301" t="s">
        <v>87</v>
      </c>
      <c r="F301" t="s">
        <v>87</v>
      </c>
      <c r="G301" t="s">
        <v>87</v>
      </c>
      <c r="H301" t="s">
        <v>87</v>
      </c>
      <c r="I301" t="s">
        <v>88</v>
      </c>
    </row>
    <row r="302" spans="1:9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  <c r="G302" t="s">
        <v>82</v>
      </c>
      <c r="H302" t="s">
        <v>83</v>
      </c>
      <c r="I302" t="s">
        <v>84</v>
      </c>
    </row>
  </sheetData>
  <sortState ref="A1:I302">
    <sortCondition ref="C1:C3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79" workbookViewId="0">
      <selection activeCell="A86" sqref="A86"/>
    </sheetView>
  </sheetViews>
  <sheetFormatPr defaultRowHeight="15" x14ac:dyDescent="0.25"/>
  <cols>
    <col min="1" max="1" width="51.7109375" customWidth="1"/>
    <col min="2" max="2" width="4.28515625" bestFit="1" customWidth="1"/>
    <col min="3" max="4" width="5" bestFit="1" customWidth="1"/>
    <col min="5" max="5" width="3.5703125" bestFit="1" customWidth="1"/>
    <col min="6" max="6" width="5.5703125" bestFit="1" customWidth="1"/>
    <col min="7" max="8" width="4.140625" bestFit="1" customWidth="1"/>
    <col min="9" max="9" width="9.7109375" bestFit="1" customWidth="1"/>
  </cols>
  <sheetData>
    <row r="1" spans="1:9" x14ac:dyDescent="0.25">
      <c r="A1">
        <v>1</v>
      </c>
      <c r="B1">
        <v>0</v>
      </c>
      <c r="C1">
        <v>3754</v>
      </c>
      <c r="D1" t="s">
        <v>89</v>
      </c>
      <c r="E1">
        <v>0</v>
      </c>
      <c r="F1">
        <v>0</v>
      </c>
      <c r="G1">
        <v>0</v>
      </c>
      <c r="H1">
        <v>0</v>
      </c>
      <c r="I1" t="s">
        <v>90</v>
      </c>
    </row>
    <row r="2" spans="1:9" x14ac:dyDescent="0.25">
      <c r="A2">
        <v>2</v>
      </c>
      <c r="B2">
        <v>0</v>
      </c>
      <c r="C2">
        <v>3754</v>
      </c>
      <c r="D2" t="s">
        <v>89</v>
      </c>
      <c r="E2">
        <v>2</v>
      </c>
      <c r="F2">
        <v>0</v>
      </c>
      <c r="G2">
        <v>0</v>
      </c>
      <c r="H2">
        <v>0</v>
      </c>
      <c r="I2" t="s">
        <v>90</v>
      </c>
    </row>
    <row r="3" spans="1:9" x14ac:dyDescent="0.25">
      <c r="A3">
        <v>3</v>
      </c>
      <c r="B3">
        <v>0</v>
      </c>
      <c r="C3">
        <v>3754</v>
      </c>
      <c r="D3" t="s">
        <v>89</v>
      </c>
      <c r="E3">
        <v>3</v>
      </c>
      <c r="F3">
        <v>0</v>
      </c>
      <c r="G3">
        <v>0</v>
      </c>
      <c r="H3">
        <v>0</v>
      </c>
      <c r="I3" t="s">
        <v>90</v>
      </c>
    </row>
    <row r="4" spans="1:9" x14ac:dyDescent="0.25">
      <c r="A4">
        <v>4</v>
      </c>
      <c r="B4">
        <v>0</v>
      </c>
      <c r="C4">
        <v>3754</v>
      </c>
      <c r="D4" t="s">
        <v>89</v>
      </c>
      <c r="E4">
        <v>0</v>
      </c>
      <c r="F4">
        <v>0</v>
      </c>
      <c r="G4">
        <v>0</v>
      </c>
      <c r="H4">
        <v>0</v>
      </c>
      <c r="I4" t="s">
        <v>90</v>
      </c>
    </row>
    <row r="5" spans="1:9" x14ac:dyDescent="0.25">
      <c r="A5">
        <v>5</v>
      </c>
      <c r="B5">
        <v>0</v>
      </c>
      <c r="C5">
        <v>3754</v>
      </c>
      <c r="D5" t="s">
        <v>89</v>
      </c>
      <c r="E5">
        <v>0</v>
      </c>
      <c r="F5">
        <v>0</v>
      </c>
      <c r="G5">
        <v>0</v>
      </c>
      <c r="H5">
        <v>0</v>
      </c>
      <c r="I5" t="s">
        <v>90</v>
      </c>
    </row>
    <row r="6" spans="1:9" x14ac:dyDescent="0.25">
      <c r="A6">
        <v>6</v>
      </c>
      <c r="B6">
        <v>0</v>
      </c>
      <c r="C6">
        <v>3754</v>
      </c>
      <c r="D6" t="s">
        <v>89</v>
      </c>
      <c r="E6">
        <v>0</v>
      </c>
      <c r="F6">
        <v>0</v>
      </c>
      <c r="G6">
        <v>0</v>
      </c>
      <c r="H6">
        <v>0</v>
      </c>
      <c r="I6" t="s">
        <v>90</v>
      </c>
    </row>
    <row r="7" spans="1:9" x14ac:dyDescent="0.25">
      <c r="A7">
        <v>7</v>
      </c>
      <c r="B7">
        <v>0</v>
      </c>
      <c r="C7">
        <v>3754</v>
      </c>
      <c r="D7" t="s">
        <v>89</v>
      </c>
      <c r="E7">
        <v>0</v>
      </c>
      <c r="F7">
        <v>0</v>
      </c>
      <c r="G7">
        <v>0</v>
      </c>
      <c r="H7">
        <v>0</v>
      </c>
      <c r="I7" t="s">
        <v>90</v>
      </c>
    </row>
    <row r="8" spans="1:9" x14ac:dyDescent="0.25">
      <c r="A8">
        <v>8</v>
      </c>
      <c r="B8">
        <v>0</v>
      </c>
      <c r="C8">
        <v>3754</v>
      </c>
      <c r="D8" t="s">
        <v>89</v>
      </c>
      <c r="E8">
        <v>0</v>
      </c>
      <c r="F8">
        <v>0</v>
      </c>
      <c r="G8">
        <v>0</v>
      </c>
      <c r="H8">
        <v>0</v>
      </c>
      <c r="I8" t="s">
        <v>90</v>
      </c>
    </row>
    <row r="9" spans="1:9" x14ac:dyDescent="0.25">
      <c r="A9">
        <v>9</v>
      </c>
      <c r="B9">
        <v>0</v>
      </c>
      <c r="C9">
        <v>3754</v>
      </c>
      <c r="D9" t="s">
        <v>89</v>
      </c>
      <c r="E9">
        <v>0</v>
      </c>
      <c r="F9">
        <v>0</v>
      </c>
      <c r="G9">
        <v>0</v>
      </c>
      <c r="H9">
        <v>0</v>
      </c>
      <c r="I9" t="s">
        <v>90</v>
      </c>
    </row>
    <row r="10" spans="1:9" x14ac:dyDescent="0.25">
      <c r="A10">
        <v>10</v>
      </c>
      <c r="B10">
        <v>0</v>
      </c>
      <c r="C10">
        <v>3754</v>
      </c>
      <c r="D10" t="s">
        <v>89</v>
      </c>
      <c r="E10">
        <v>0</v>
      </c>
      <c r="F10">
        <v>0</v>
      </c>
      <c r="G10">
        <v>0</v>
      </c>
      <c r="H10">
        <v>0</v>
      </c>
      <c r="I10" t="s">
        <v>90</v>
      </c>
    </row>
    <row r="11" spans="1:9" x14ac:dyDescent="0.25">
      <c r="A11">
        <v>11</v>
      </c>
      <c r="B11">
        <v>0</v>
      </c>
      <c r="C11">
        <v>3754</v>
      </c>
      <c r="D11" t="s">
        <v>89</v>
      </c>
      <c r="E11">
        <v>0</v>
      </c>
      <c r="F11">
        <v>0</v>
      </c>
      <c r="G11">
        <v>0</v>
      </c>
      <c r="H11">
        <v>0</v>
      </c>
      <c r="I11" t="s">
        <v>90</v>
      </c>
    </row>
    <row r="12" spans="1:9" x14ac:dyDescent="0.25">
      <c r="A12">
        <v>12</v>
      </c>
      <c r="B12">
        <v>0</v>
      </c>
      <c r="C12">
        <v>3754</v>
      </c>
      <c r="D12" t="s">
        <v>89</v>
      </c>
      <c r="E12">
        <v>0</v>
      </c>
      <c r="F12">
        <v>0</v>
      </c>
      <c r="G12">
        <v>0</v>
      </c>
      <c r="H12">
        <v>0</v>
      </c>
      <c r="I12" t="s">
        <v>90</v>
      </c>
    </row>
    <row r="13" spans="1:9" x14ac:dyDescent="0.25">
      <c r="A13">
        <v>13</v>
      </c>
      <c r="B13">
        <v>0</v>
      </c>
      <c r="C13">
        <v>3754</v>
      </c>
      <c r="D13" t="s">
        <v>89</v>
      </c>
      <c r="E13">
        <v>0</v>
      </c>
      <c r="F13">
        <v>0</v>
      </c>
      <c r="G13">
        <v>0</v>
      </c>
      <c r="H13">
        <v>0</v>
      </c>
      <c r="I13" t="s">
        <v>90</v>
      </c>
    </row>
    <row r="14" spans="1:9" x14ac:dyDescent="0.25">
      <c r="A14">
        <v>14</v>
      </c>
      <c r="B14">
        <v>0</v>
      </c>
      <c r="C14">
        <v>3754</v>
      </c>
      <c r="D14" t="s">
        <v>89</v>
      </c>
      <c r="E14">
        <v>0</v>
      </c>
      <c r="F14">
        <v>0</v>
      </c>
      <c r="G14">
        <v>0</v>
      </c>
      <c r="H14">
        <v>0</v>
      </c>
      <c r="I14" t="s">
        <v>90</v>
      </c>
    </row>
    <row r="15" spans="1:9" x14ac:dyDescent="0.25">
      <c r="A15">
        <v>15</v>
      </c>
      <c r="B15">
        <v>0</v>
      </c>
      <c r="C15">
        <v>3754</v>
      </c>
      <c r="D15" t="s">
        <v>89</v>
      </c>
      <c r="E15">
        <v>0</v>
      </c>
      <c r="F15">
        <v>0</v>
      </c>
      <c r="G15">
        <v>0</v>
      </c>
      <c r="H15">
        <v>0</v>
      </c>
      <c r="I15" t="s">
        <v>90</v>
      </c>
    </row>
    <row r="16" spans="1:9" x14ac:dyDescent="0.25">
      <c r="A16">
        <v>16</v>
      </c>
      <c r="B16">
        <v>0</v>
      </c>
      <c r="C16">
        <v>3754</v>
      </c>
      <c r="D16" t="s">
        <v>89</v>
      </c>
      <c r="E16">
        <v>0</v>
      </c>
      <c r="F16">
        <v>0</v>
      </c>
      <c r="G16">
        <v>0</v>
      </c>
      <c r="H16">
        <v>0</v>
      </c>
      <c r="I16" t="s">
        <v>90</v>
      </c>
    </row>
    <row r="17" spans="1:9" x14ac:dyDescent="0.25">
      <c r="A17">
        <v>17</v>
      </c>
      <c r="B17">
        <v>0</v>
      </c>
      <c r="C17">
        <v>3754</v>
      </c>
      <c r="D17" t="s">
        <v>89</v>
      </c>
      <c r="E17">
        <v>0</v>
      </c>
      <c r="F17">
        <v>0</v>
      </c>
      <c r="G17">
        <v>0</v>
      </c>
      <c r="H17">
        <v>0</v>
      </c>
      <c r="I17" t="s">
        <v>90</v>
      </c>
    </row>
    <row r="18" spans="1:9" x14ac:dyDescent="0.25">
      <c r="A18">
        <v>18</v>
      </c>
      <c r="B18">
        <v>0</v>
      </c>
      <c r="C18">
        <v>3754</v>
      </c>
      <c r="D18" t="s">
        <v>89</v>
      </c>
      <c r="E18">
        <v>0</v>
      </c>
      <c r="F18">
        <v>0</v>
      </c>
      <c r="G18">
        <v>0</v>
      </c>
      <c r="H18">
        <v>0</v>
      </c>
      <c r="I18" t="s">
        <v>90</v>
      </c>
    </row>
    <row r="19" spans="1:9" x14ac:dyDescent="0.25">
      <c r="A19">
        <v>19</v>
      </c>
      <c r="B19">
        <v>0</v>
      </c>
      <c r="C19">
        <v>3754</v>
      </c>
      <c r="D19" t="s">
        <v>89</v>
      </c>
      <c r="E19">
        <v>0</v>
      </c>
      <c r="F19">
        <v>0</v>
      </c>
      <c r="G19">
        <v>0</v>
      </c>
      <c r="H19">
        <v>0</v>
      </c>
      <c r="I19" t="s">
        <v>90</v>
      </c>
    </row>
    <row r="20" spans="1:9" x14ac:dyDescent="0.25">
      <c r="A20">
        <v>20</v>
      </c>
      <c r="B20">
        <v>0</v>
      </c>
      <c r="C20">
        <v>3754</v>
      </c>
      <c r="D20" t="s">
        <v>89</v>
      </c>
      <c r="E20">
        <v>0</v>
      </c>
      <c r="F20">
        <v>0</v>
      </c>
      <c r="G20">
        <v>0</v>
      </c>
      <c r="H20">
        <v>0</v>
      </c>
      <c r="I20" t="s">
        <v>90</v>
      </c>
    </row>
    <row r="21" spans="1:9" x14ac:dyDescent="0.25">
      <c r="A21">
        <v>21</v>
      </c>
      <c r="B21">
        <v>0</v>
      </c>
      <c r="C21">
        <v>3754</v>
      </c>
      <c r="D21" t="s">
        <v>89</v>
      </c>
      <c r="E21">
        <v>0</v>
      </c>
      <c r="F21">
        <v>0</v>
      </c>
      <c r="G21">
        <v>0</v>
      </c>
      <c r="H21">
        <v>0</v>
      </c>
      <c r="I21" t="s">
        <v>90</v>
      </c>
    </row>
    <row r="22" spans="1:9" x14ac:dyDescent="0.25">
      <c r="A22">
        <v>22</v>
      </c>
      <c r="B22">
        <v>0</v>
      </c>
      <c r="C22">
        <v>3754</v>
      </c>
      <c r="D22" t="s">
        <v>89</v>
      </c>
      <c r="E22">
        <v>0</v>
      </c>
      <c r="F22">
        <v>0</v>
      </c>
      <c r="G22">
        <v>0</v>
      </c>
      <c r="H22">
        <v>0</v>
      </c>
      <c r="I22" t="s">
        <v>90</v>
      </c>
    </row>
    <row r="23" spans="1:9" x14ac:dyDescent="0.25">
      <c r="A23">
        <v>23</v>
      </c>
      <c r="B23">
        <v>0</v>
      </c>
      <c r="C23">
        <v>3754</v>
      </c>
      <c r="D23" t="s">
        <v>89</v>
      </c>
      <c r="E23">
        <v>0</v>
      </c>
      <c r="F23">
        <v>0</v>
      </c>
      <c r="G23">
        <v>0</v>
      </c>
      <c r="H23">
        <v>0</v>
      </c>
      <c r="I23" t="s">
        <v>90</v>
      </c>
    </row>
    <row r="24" spans="1:9" x14ac:dyDescent="0.25">
      <c r="A24">
        <v>24</v>
      </c>
      <c r="B24">
        <v>0</v>
      </c>
      <c r="C24">
        <v>3754</v>
      </c>
      <c r="D24" t="s">
        <v>89</v>
      </c>
      <c r="E24">
        <v>0</v>
      </c>
      <c r="F24">
        <v>0</v>
      </c>
      <c r="G24">
        <v>0</v>
      </c>
      <c r="H24">
        <v>0</v>
      </c>
      <c r="I24" t="s">
        <v>90</v>
      </c>
    </row>
    <row r="25" spans="1:9" x14ac:dyDescent="0.25">
      <c r="A25">
        <v>25</v>
      </c>
      <c r="B25">
        <v>0</v>
      </c>
      <c r="C25">
        <v>3754</v>
      </c>
      <c r="D25" t="s">
        <v>89</v>
      </c>
      <c r="E25">
        <v>0</v>
      </c>
      <c r="F25">
        <v>0</v>
      </c>
      <c r="G25">
        <v>0</v>
      </c>
      <c r="H25">
        <v>0</v>
      </c>
      <c r="I25" t="s">
        <v>90</v>
      </c>
    </row>
    <row r="26" spans="1:9" x14ac:dyDescent="0.25">
      <c r="A26">
        <v>26</v>
      </c>
      <c r="B26">
        <v>0</v>
      </c>
      <c r="C26">
        <v>3754</v>
      </c>
      <c r="D26" t="s">
        <v>89</v>
      </c>
      <c r="E26">
        <v>0</v>
      </c>
      <c r="F26">
        <v>0</v>
      </c>
      <c r="G26">
        <v>0</v>
      </c>
      <c r="H26">
        <v>0</v>
      </c>
      <c r="I26" t="s">
        <v>90</v>
      </c>
    </row>
    <row r="27" spans="1:9" x14ac:dyDescent="0.25">
      <c r="A27">
        <v>27</v>
      </c>
      <c r="B27">
        <v>0</v>
      </c>
      <c r="C27">
        <v>3754</v>
      </c>
      <c r="D27" t="s">
        <v>89</v>
      </c>
      <c r="E27">
        <v>0</v>
      </c>
      <c r="F27">
        <v>0</v>
      </c>
      <c r="G27">
        <v>0</v>
      </c>
      <c r="H27">
        <v>0</v>
      </c>
      <c r="I27" t="s">
        <v>90</v>
      </c>
    </row>
    <row r="28" spans="1:9" x14ac:dyDescent="0.25">
      <c r="A28">
        <v>28</v>
      </c>
      <c r="B28">
        <v>0</v>
      </c>
      <c r="C28">
        <v>3754</v>
      </c>
      <c r="D28" t="s">
        <v>89</v>
      </c>
      <c r="E28">
        <v>0</v>
      </c>
      <c r="F28">
        <v>0</v>
      </c>
      <c r="G28">
        <v>0</v>
      </c>
      <c r="H28">
        <v>0</v>
      </c>
      <c r="I28" t="s">
        <v>90</v>
      </c>
    </row>
    <row r="29" spans="1:9" x14ac:dyDescent="0.25">
      <c r="A29">
        <v>29</v>
      </c>
      <c r="B29">
        <v>0</v>
      </c>
      <c r="C29">
        <v>3754</v>
      </c>
      <c r="D29" t="s">
        <v>89</v>
      </c>
      <c r="E29">
        <v>0</v>
      </c>
      <c r="F29">
        <v>0</v>
      </c>
      <c r="G29">
        <v>0</v>
      </c>
      <c r="H29">
        <v>0</v>
      </c>
      <c r="I29" t="s">
        <v>90</v>
      </c>
    </row>
    <row r="30" spans="1:9" x14ac:dyDescent="0.25">
      <c r="A30">
        <v>30</v>
      </c>
      <c r="B30">
        <v>0</v>
      </c>
      <c r="C30">
        <v>3754</v>
      </c>
      <c r="D30" t="s">
        <v>89</v>
      </c>
      <c r="E30">
        <v>0</v>
      </c>
      <c r="F30">
        <v>0</v>
      </c>
      <c r="G30">
        <v>0</v>
      </c>
      <c r="H30">
        <v>0</v>
      </c>
      <c r="I30" t="s">
        <v>90</v>
      </c>
    </row>
    <row r="31" spans="1:9" x14ac:dyDescent="0.25">
      <c r="A31">
        <v>31</v>
      </c>
      <c r="B31">
        <v>0</v>
      </c>
      <c r="C31">
        <v>3754</v>
      </c>
      <c r="D31" t="s">
        <v>89</v>
      </c>
      <c r="E31">
        <v>5</v>
      </c>
      <c r="F31">
        <v>0</v>
      </c>
      <c r="G31">
        <v>0</v>
      </c>
      <c r="H31">
        <v>0</v>
      </c>
      <c r="I31" t="s">
        <v>90</v>
      </c>
    </row>
    <row r="32" spans="1:9" x14ac:dyDescent="0.25">
      <c r="A32">
        <v>32</v>
      </c>
      <c r="B32">
        <v>0</v>
      </c>
      <c r="C32">
        <v>3754</v>
      </c>
      <c r="D32" t="s">
        <v>89</v>
      </c>
      <c r="E32">
        <v>0</v>
      </c>
      <c r="F32">
        <v>0</v>
      </c>
      <c r="G32">
        <v>0</v>
      </c>
      <c r="H32">
        <v>0</v>
      </c>
      <c r="I32" t="s">
        <v>90</v>
      </c>
    </row>
    <row r="33" spans="1:9" x14ac:dyDescent="0.25">
      <c r="A33">
        <v>33</v>
      </c>
      <c r="B33">
        <v>0</v>
      </c>
      <c r="C33">
        <v>3754</v>
      </c>
      <c r="D33" t="s">
        <v>89</v>
      </c>
      <c r="E33">
        <v>0</v>
      </c>
      <c r="F33">
        <v>0</v>
      </c>
      <c r="G33">
        <v>0</v>
      </c>
      <c r="H33">
        <v>0</v>
      </c>
      <c r="I33" t="s">
        <v>90</v>
      </c>
    </row>
    <row r="34" spans="1:9" x14ac:dyDescent="0.25">
      <c r="A34">
        <v>34</v>
      </c>
      <c r="B34">
        <v>0</v>
      </c>
      <c r="C34">
        <v>3754</v>
      </c>
      <c r="D34" t="s">
        <v>89</v>
      </c>
      <c r="E34">
        <v>0</v>
      </c>
      <c r="F34">
        <v>0</v>
      </c>
      <c r="G34">
        <v>0</v>
      </c>
      <c r="H34">
        <v>0</v>
      </c>
      <c r="I34" t="s">
        <v>90</v>
      </c>
    </row>
    <row r="35" spans="1:9" x14ac:dyDescent="0.25">
      <c r="A35">
        <v>35</v>
      </c>
      <c r="B35">
        <v>0</v>
      </c>
      <c r="C35">
        <v>3754</v>
      </c>
      <c r="D35" t="s">
        <v>89</v>
      </c>
      <c r="E35">
        <v>0</v>
      </c>
      <c r="F35">
        <v>0</v>
      </c>
      <c r="G35">
        <v>0</v>
      </c>
      <c r="H35">
        <v>0</v>
      </c>
      <c r="I35" t="s">
        <v>90</v>
      </c>
    </row>
    <row r="36" spans="1:9" x14ac:dyDescent="0.25">
      <c r="A36">
        <v>36</v>
      </c>
      <c r="B36">
        <v>0</v>
      </c>
      <c r="C36">
        <v>3754</v>
      </c>
      <c r="D36" t="s">
        <v>89</v>
      </c>
      <c r="E36">
        <v>1</v>
      </c>
      <c r="F36">
        <v>0</v>
      </c>
      <c r="G36">
        <v>0</v>
      </c>
      <c r="H36">
        <v>0</v>
      </c>
      <c r="I36" t="s">
        <v>90</v>
      </c>
    </row>
    <row r="37" spans="1:9" x14ac:dyDescent="0.25">
      <c r="A37">
        <v>37</v>
      </c>
      <c r="B37">
        <v>0</v>
      </c>
      <c r="C37">
        <v>3754</v>
      </c>
      <c r="D37" t="s">
        <v>89</v>
      </c>
      <c r="E37">
        <v>0</v>
      </c>
      <c r="F37">
        <v>0</v>
      </c>
      <c r="G37">
        <v>0</v>
      </c>
      <c r="H37">
        <v>0</v>
      </c>
      <c r="I37" t="s">
        <v>90</v>
      </c>
    </row>
    <row r="38" spans="1:9" x14ac:dyDescent="0.25">
      <c r="A38">
        <v>38</v>
      </c>
      <c r="B38">
        <v>0</v>
      </c>
      <c r="C38">
        <v>3754</v>
      </c>
      <c r="D38" t="s">
        <v>89</v>
      </c>
      <c r="E38">
        <v>0</v>
      </c>
      <c r="F38">
        <v>0</v>
      </c>
      <c r="G38">
        <v>0</v>
      </c>
      <c r="H38">
        <v>0</v>
      </c>
      <c r="I38" t="s">
        <v>90</v>
      </c>
    </row>
    <row r="39" spans="1:9" x14ac:dyDescent="0.25">
      <c r="A39">
        <v>39</v>
      </c>
      <c r="B39">
        <v>0</v>
      </c>
      <c r="C39">
        <v>3754</v>
      </c>
      <c r="D39" t="s">
        <v>89</v>
      </c>
      <c r="E39">
        <v>0</v>
      </c>
      <c r="F39">
        <v>0</v>
      </c>
      <c r="G39">
        <v>0</v>
      </c>
      <c r="H39">
        <v>0</v>
      </c>
      <c r="I39" t="s">
        <v>90</v>
      </c>
    </row>
    <row r="40" spans="1:9" x14ac:dyDescent="0.25">
      <c r="A40">
        <v>40</v>
      </c>
      <c r="B40">
        <v>0</v>
      </c>
      <c r="C40">
        <v>3754</v>
      </c>
      <c r="D40" t="s">
        <v>89</v>
      </c>
      <c r="E40">
        <v>0</v>
      </c>
      <c r="F40">
        <v>0</v>
      </c>
      <c r="G40">
        <v>0</v>
      </c>
      <c r="H40">
        <v>0</v>
      </c>
      <c r="I40" t="s">
        <v>90</v>
      </c>
    </row>
    <row r="41" spans="1:9" x14ac:dyDescent="0.25">
      <c r="A41">
        <v>41</v>
      </c>
      <c r="B41">
        <v>0</v>
      </c>
      <c r="C41">
        <v>3754</v>
      </c>
      <c r="D41" t="s">
        <v>89</v>
      </c>
      <c r="E41">
        <v>0</v>
      </c>
      <c r="F41">
        <v>0</v>
      </c>
      <c r="G41">
        <v>0</v>
      </c>
      <c r="H41">
        <v>0</v>
      </c>
      <c r="I41" t="s">
        <v>90</v>
      </c>
    </row>
    <row r="42" spans="1:9" x14ac:dyDescent="0.25">
      <c r="A42">
        <v>42</v>
      </c>
      <c r="B42">
        <v>0</v>
      </c>
      <c r="C42">
        <v>3754</v>
      </c>
      <c r="D42" t="s">
        <v>89</v>
      </c>
      <c r="E42">
        <v>41</v>
      </c>
      <c r="F42">
        <v>39</v>
      </c>
      <c r="G42">
        <v>0</v>
      </c>
      <c r="H42">
        <v>0</v>
      </c>
      <c r="I42" t="s">
        <v>90</v>
      </c>
    </row>
    <row r="43" spans="1:9" x14ac:dyDescent="0.25">
      <c r="A43">
        <v>43</v>
      </c>
      <c r="B43">
        <v>0</v>
      </c>
      <c r="C43">
        <v>3754</v>
      </c>
      <c r="D43" t="s">
        <v>89</v>
      </c>
      <c r="E43">
        <v>39</v>
      </c>
      <c r="F43">
        <v>34</v>
      </c>
      <c r="G43">
        <v>0</v>
      </c>
      <c r="H43">
        <v>0</v>
      </c>
      <c r="I43" t="s">
        <v>90</v>
      </c>
    </row>
    <row r="44" spans="1:9" x14ac:dyDescent="0.25">
      <c r="A44">
        <v>44</v>
      </c>
      <c r="B44">
        <v>0</v>
      </c>
      <c r="C44">
        <v>3754</v>
      </c>
      <c r="D44" t="s">
        <v>89</v>
      </c>
      <c r="E44">
        <v>0</v>
      </c>
      <c r="F44">
        <v>0</v>
      </c>
      <c r="G44">
        <v>0</v>
      </c>
      <c r="H44">
        <v>0</v>
      </c>
      <c r="I44" t="s">
        <v>90</v>
      </c>
    </row>
    <row r="45" spans="1:9" x14ac:dyDescent="0.25">
      <c r="A45">
        <v>45</v>
      </c>
      <c r="B45">
        <v>0</v>
      </c>
      <c r="C45">
        <v>3754</v>
      </c>
      <c r="D45" t="s">
        <v>89</v>
      </c>
      <c r="E45">
        <v>0</v>
      </c>
      <c r="F45">
        <v>0</v>
      </c>
      <c r="G45">
        <v>0</v>
      </c>
      <c r="H45">
        <v>0</v>
      </c>
      <c r="I45" t="s">
        <v>90</v>
      </c>
    </row>
    <row r="46" spans="1:9" x14ac:dyDescent="0.25">
      <c r="A46">
        <v>46</v>
      </c>
      <c r="B46">
        <v>0</v>
      </c>
      <c r="C46">
        <v>3754</v>
      </c>
      <c r="D46" t="s">
        <v>89</v>
      </c>
      <c r="E46">
        <v>0</v>
      </c>
      <c r="F46">
        <v>0</v>
      </c>
      <c r="G46">
        <v>0</v>
      </c>
      <c r="H46">
        <v>0</v>
      </c>
      <c r="I46" t="s">
        <v>90</v>
      </c>
    </row>
    <row r="47" spans="1:9" x14ac:dyDescent="0.25">
      <c r="A47">
        <v>47</v>
      </c>
      <c r="B47">
        <v>0</v>
      </c>
      <c r="C47">
        <v>3754</v>
      </c>
      <c r="D47" t="s">
        <v>89</v>
      </c>
      <c r="E47">
        <v>2</v>
      </c>
      <c r="F47">
        <v>0</v>
      </c>
      <c r="G47">
        <v>0</v>
      </c>
      <c r="H47">
        <v>0</v>
      </c>
      <c r="I47" t="s">
        <v>90</v>
      </c>
    </row>
    <row r="48" spans="1:9" x14ac:dyDescent="0.25">
      <c r="A48">
        <v>48</v>
      </c>
      <c r="B48">
        <v>0</v>
      </c>
      <c r="C48">
        <v>3754</v>
      </c>
      <c r="D48" t="s">
        <v>89</v>
      </c>
      <c r="E48">
        <v>3</v>
      </c>
      <c r="F48">
        <v>0</v>
      </c>
      <c r="G48">
        <v>0</v>
      </c>
      <c r="H48">
        <v>0</v>
      </c>
      <c r="I48" t="s">
        <v>90</v>
      </c>
    </row>
    <row r="49" spans="1:9" x14ac:dyDescent="0.25">
      <c r="A49">
        <v>49</v>
      </c>
      <c r="B49">
        <v>0</v>
      </c>
      <c r="C49">
        <v>3754</v>
      </c>
      <c r="D49" t="s">
        <v>89</v>
      </c>
      <c r="E49">
        <v>0</v>
      </c>
      <c r="F49">
        <v>0</v>
      </c>
      <c r="G49">
        <v>0</v>
      </c>
      <c r="H49">
        <v>0</v>
      </c>
      <c r="I49" t="s">
        <v>90</v>
      </c>
    </row>
    <row r="50" spans="1:9" x14ac:dyDescent="0.25">
      <c r="A50">
        <v>50</v>
      </c>
      <c r="B50">
        <v>0</v>
      </c>
      <c r="C50">
        <v>3754</v>
      </c>
      <c r="D50" t="s">
        <v>89</v>
      </c>
      <c r="E50">
        <v>0</v>
      </c>
      <c r="F50">
        <v>0</v>
      </c>
      <c r="G50">
        <v>0</v>
      </c>
      <c r="H50">
        <v>0</v>
      </c>
      <c r="I50" t="s">
        <v>90</v>
      </c>
    </row>
    <row r="51" spans="1:9" x14ac:dyDescent="0.25">
      <c r="A51">
        <v>51</v>
      </c>
      <c r="B51">
        <v>0</v>
      </c>
      <c r="C51">
        <v>3754</v>
      </c>
      <c r="D51" t="s">
        <v>89</v>
      </c>
      <c r="E51">
        <v>0</v>
      </c>
      <c r="F51">
        <v>0</v>
      </c>
      <c r="G51">
        <v>0</v>
      </c>
      <c r="H51">
        <v>0</v>
      </c>
      <c r="I51" t="s">
        <v>90</v>
      </c>
    </row>
    <row r="52" spans="1:9" x14ac:dyDescent="0.25">
      <c r="A52">
        <v>52</v>
      </c>
      <c r="B52">
        <v>0</v>
      </c>
      <c r="C52">
        <v>3754</v>
      </c>
      <c r="D52" t="s">
        <v>89</v>
      </c>
      <c r="E52">
        <v>0</v>
      </c>
      <c r="F52">
        <v>0</v>
      </c>
      <c r="G52">
        <v>0</v>
      </c>
      <c r="H52">
        <v>0</v>
      </c>
      <c r="I52" t="s">
        <v>90</v>
      </c>
    </row>
    <row r="53" spans="1:9" x14ac:dyDescent="0.25">
      <c r="A53">
        <v>53</v>
      </c>
      <c r="B53">
        <v>0</v>
      </c>
      <c r="C53">
        <v>3754</v>
      </c>
      <c r="D53" t="s">
        <v>89</v>
      </c>
      <c r="E53">
        <v>0</v>
      </c>
      <c r="F53">
        <v>0</v>
      </c>
      <c r="G53">
        <v>0</v>
      </c>
      <c r="H53">
        <v>0</v>
      </c>
      <c r="I53" t="s">
        <v>90</v>
      </c>
    </row>
    <row r="54" spans="1:9" x14ac:dyDescent="0.25">
      <c r="A54">
        <v>54</v>
      </c>
      <c r="B54">
        <v>0</v>
      </c>
      <c r="C54">
        <v>3754</v>
      </c>
      <c r="D54" t="s">
        <v>89</v>
      </c>
      <c r="E54">
        <v>0</v>
      </c>
      <c r="F54">
        <v>0</v>
      </c>
      <c r="G54">
        <v>0</v>
      </c>
      <c r="H54">
        <v>0</v>
      </c>
      <c r="I54" t="s">
        <v>90</v>
      </c>
    </row>
    <row r="55" spans="1:9" x14ac:dyDescent="0.25">
      <c r="A55">
        <v>55</v>
      </c>
      <c r="B55">
        <v>0</v>
      </c>
      <c r="C55">
        <v>3754</v>
      </c>
      <c r="D55" t="s">
        <v>89</v>
      </c>
      <c r="E55">
        <v>0</v>
      </c>
      <c r="F55">
        <v>0</v>
      </c>
      <c r="G55">
        <v>0</v>
      </c>
      <c r="H55">
        <v>0</v>
      </c>
      <c r="I55" t="s">
        <v>90</v>
      </c>
    </row>
    <row r="56" spans="1:9" x14ac:dyDescent="0.25">
      <c r="A56">
        <v>56</v>
      </c>
      <c r="B56">
        <v>0</v>
      </c>
      <c r="C56">
        <v>3754</v>
      </c>
      <c r="D56" t="s">
        <v>89</v>
      </c>
      <c r="E56">
        <v>0</v>
      </c>
      <c r="F56">
        <v>0</v>
      </c>
      <c r="G56">
        <v>0</v>
      </c>
      <c r="H56">
        <v>0</v>
      </c>
      <c r="I56" t="s">
        <v>90</v>
      </c>
    </row>
    <row r="57" spans="1:9" x14ac:dyDescent="0.25">
      <c r="A57">
        <v>57</v>
      </c>
      <c r="B57">
        <v>0</v>
      </c>
      <c r="C57">
        <v>3754</v>
      </c>
      <c r="D57" t="s">
        <v>89</v>
      </c>
      <c r="E57">
        <v>0</v>
      </c>
      <c r="F57">
        <v>0</v>
      </c>
      <c r="G57">
        <v>0</v>
      </c>
      <c r="H57">
        <v>0</v>
      </c>
      <c r="I57" t="s">
        <v>90</v>
      </c>
    </row>
    <row r="58" spans="1:9" x14ac:dyDescent="0.25">
      <c r="A58">
        <v>58</v>
      </c>
      <c r="B58">
        <v>0</v>
      </c>
      <c r="C58">
        <v>3754</v>
      </c>
      <c r="D58" t="s">
        <v>89</v>
      </c>
      <c r="E58">
        <v>0</v>
      </c>
      <c r="F58">
        <v>0</v>
      </c>
      <c r="G58">
        <v>0</v>
      </c>
      <c r="H58">
        <v>0</v>
      </c>
      <c r="I58" t="s">
        <v>90</v>
      </c>
    </row>
    <row r="59" spans="1:9" x14ac:dyDescent="0.25">
      <c r="A59">
        <v>59</v>
      </c>
      <c r="B59">
        <v>0</v>
      </c>
      <c r="C59">
        <v>3754</v>
      </c>
      <c r="D59" t="s">
        <v>89</v>
      </c>
      <c r="E59">
        <v>0</v>
      </c>
      <c r="F59">
        <v>0</v>
      </c>
      <c r="G59">
        <v>0</v>
      </c>
      <c r="H59">
        <v>0</v>
      </c>
      <c r="I59" t="s">
        <v>90</v>
      </c>
    </row>
    <row r="60" spans="1:9" x14ac:dyDescent="0.25">
      <c r="A60">
        <v>60</v>
      </c>
      <c r="B60">
        <v>0</v>
      </c>
      <c r="C60">
        <v>3754</v>
      </c>
      <c r="D60" t="s">
        <v>89</v>
      </c>
      <c r="E60">
        <v>0</v>
      </c>
      <c r="F60">
        <v>0</v>
      </c>
      <c r="G60">
        <v>0</v>
      </c>
      <c r="H60">
        <v>0</v>
      </c>
      <c r="I60" t="s">
        <v>90</v>
      </c>
    </row>
    <row r="61" spans="1:9" x14ac:dyDescent="0.25">
      <c r="A61">
        <v>61</v>
      </c>
      <c r="B61">
        <v>0</v>
      </c>
      <c r="C61">
        <v>3754</v>
      </c>
      <c r="D61" t="s">
        <v>89</v>
      </c>
      <c r="E61">
        <v>0</v>
      </c>
      <c r="F61">
        <v>0</v>
      </c>
      <c r="G61">
        <v>0</v>
      </c>
      <c r="H61">
        <v>0</v>
      </c>
      <c r="I61" t="s">
        <v>90</v>
      </c>
    </row>
    <row r="62" spans="1:9" x14ac:dyDescent="0.25">
      <c r="A62">
        <v>62</v>
      </c>
      <c r="B62">
        <v>0</v>
      </c>
      <c r="C62">
        <v>3754</v>
      </c>
      <c r="D62" t="s">
        <v>89</v>
      </c>
      <c r="E62">
        <v>0</v>
      </c>
      <c r="F62">
        <v>0</v>
      </c>
      <c r="G62">
        <v>0</v>
      </c>
      <c r="H62">
        <v>0</v>
      </c>
      <c r="I62" t="s">
        <v>90</v>
      </c>
    </row>
    <row r="63" spans="1:9" x14ac:dyDescent="0.25">
      <c r="A63">
        <v>63</v>
      </c>
      <c r="B63">
        <v>0</v>
      </c>
      <c r="C63">
        <v>3754</v>
      </c>
      <c r="D63" t="s">
        <v>89</v>
      </c>
      <c r="E63">
        <v>0</v>
      </c>
      <c r="F63">
        <v>0</v>
      </c>
      <c r="G63">
        <v>0</v>
      </c>
      <c r="H63">
        <v>0</v>
      </c>
      <c r="I63" t="s">
        <v>90</v>
      </c>
    </row>
    <row r="64" spans="1:9" x14ac:dyDescent="0.25">
      <c r="A64">
        <v>64</v>
      </c>
      <c r="B64">
        <v>0</v>
      </c>
      <c r="C64">
        <v>3754</v>
      </c>
      <c r="D64" t="s">
        <v>89</v>
      </c>
      <c r="E64">
        <v>0</v>
      </c>
      <c r="F64">
        <v>0</v>
      </c>
      <c r="G64">
        <v>0</v>
      </c>
      <c r="H64">
        <v>0</v>
      </c>
      <c r="I64" t="s">
        <v>90</v>
      </c>
    </row>
    <row r="65" spans="1:9" x14ac:dyDescent="0.25">
      <c r="A65">
        <v>65</v>
      </c>
      <c r="B65">
        <v>0</v>
      </c>
      <c r="C65">
        <v>3754</v>
      </c>
      <c r="D65" t="s">
        <v>89</v>
      </c>
      <c r="E65">
        <v>0</v>
      </c>
      <c r="F65">
        <v>0</v>
      </c>
      <c r="G65">
        <v>0</v>
      </c>
      <c r="H65">
        <v>0</v>
      </c>
      <c r="I65" t="s">
        <v>90</v>
      </c>
    </row>
    <row r="66" spans="1:9" x14ac:dyDescent="0.25">
      <c r="A66">
        <v>66</v>
      </c>
      <c r="B66">
        <v>0</v>
      </c>
      <c r="C66">
        <v>3754</v>
      </c>
      <c r="D66" t="s">
        <v>89</v>
      </c>
      <c r="E66">
        <v>0</v>
      </c>
      <c r="F66">
        <v>0</v>
      </c>
      <c r="G66">
        <v>0</v>
      </c>
      <c r="H66">
        <v>0</v>
      </c>
      <c r="I66" t="s">
        <v>90</v>
      </c>
    </row>
    <row r="67" spans="1:9" x14ac:dyDescent="0.25">
      <c r="A67">
        <v>67</v>
      </c>
      <c r="B67">
        <v>0</v>
      </c>
      <c r="C67">
        <v>3754</v>
      </c>
      <c r="D67" t="s">
        <v>89</v>
      </c>
      <c r="E67">
        <v>0</v>
      </c>
      <c r="F67">
        <v>0</v>
      </c>
      <c r="G67">
        <v>0</v>
      </c>
      <c r="H67">
        <v>0</v>
      </c>
      <c r="I67" t="s">
        <v>90</v>
      </c>
    </row>
    <row r="68" spans="1:9" x14ac:dyDescent="0.25">
      <c r="A68">
        <v>68</v>
      </c>
      <c r="B68">
        <v>0</v>
      </c>
      <c r="C68">
        <v>3754</v>
      </c>
      <c r="D68" t="s">
        <v>89</v>
      </c>
      <c r="E68">
        <v>0</v>
      </c>
      <c r="F68">
        <v>0</v>
      </c>
      <c r="G68">
        <v>0</v>
      </c>
      <c r="H68">
        <v>0</v>
      </c>
      <c r="I68" t="s">
        <v>90</v>
      </c>
    </row>
    <row r="69" spans="1:9" x14ac:dyDescent="0.25">
      <c r="A69">
        <v>69</v>
      </c>
      <c r="B69">
        <v>0</v>
      </c>
      <c r="C69">
        <v>3754</v>
      </c>
      <c r="D69" t="s">
        <v>89</v>
      </c>
      <c r="E69">
        <v>0</v>
      </c>
      <c r="F69">
        <v>0</v>
      </c>
      <c r="G69">
        <v>0</v>
      </c>
      <c r="H69">
        <v>0</v>
      </c>
      <c r="I69" t="s">
        <v>90</v>
      </c>
    </row>
    <row r="70" spans="1:9" x14ac:dyDescent="0.25">
      <c r="A70">
        <v>70</v>
      </c>
      <c r="B70">
        <v>0</v>
      </c>
      <c r="C70">
        <v>3754</v>
      </c>
      <c r="D70" t="s">
        <v>89</v>
      </c>
      <c r="E70">
        <v>0</v>
      </c>
      <c r="F70">
        <v>0</v>
      </c>
      <c r="G70">
        <v>0</v>
      </c>
      <c r="H70">
        <v>0</v>
      </c>
      <c r="I70" t="s">
        <v>90</v>
      </c>
    </row>
    <row r="71" spans="1:9" x14ac:dyDescent="0.25">
      <c r="A71">
        <v>71</v>
      </c>
      <c r="B71">
        <v>0</v>
      </c>
      <c r="C71">
        <v>3754</v>
      </c>
      <c r="D71" t="s">
        <v>89</v>
      </c>
      <c r="E71">
        <v>0</v>
      </c>
      <c r="F71">
        <v>0</v>
      </c>
      <c r="G71">
        <v>0</v>
      </c>
      <c r="H71">
        <v>0</v>
      </c>
      <c r="I71" t="s">
        <v>90</v>
      </c>
    </row>
    <row r="72" spans="1:9" x14ac:dyDescent="0.25">
      <c r="A72">
        <v>72</v>
      </c>
      <c r="B72">
        <v>0</v>
      </c>
      <c r="C72">
        <v>3754</v>
      </c>
      <c r="D72" t="s">
        <v>89</v>
      </c>
      <c r="E72">
        <v>0</v>
      </c>
      <c r="F72">
        <v>0</v>
      </c>
      <c r="G72">
        <v>0</v>
      </c>
      <c r="H72">
        <v>0</v>
      </c>
      <c r="I72" t="s">
        <v>90</v>
      </c>
    </row>
    <row r="73" spans="1:9" x14ac:dyDescent="0.25">
      <c r="A73">
        <v>73</v>
      </c>
      <c r="B73">
        <v>0</v>
      </c>
      <c r="C73">
        <v>3754</v>
      </c>
      <c r="D73" t="s">
        <v>89</v>
      </c>
      <c r="E73">
        <v>0</v>
      </c>
      <c r="F73">
        <v>0</v>
      </c>
      <c r="G73">
        <v>0</v>
      </c>
      <c r="H73">
        <v>0</v>
      </c>
      <c r="I73" t="s">
        <v>90</v>
      </c>
    </row>
    <row r="74" spans="1:9" x14ac:dyDescent="0.25">
      <c r="A74">
        <v>74</v>
      </c>
      <c r="B74">
        <v>0</v>
      </c>
      <c r="C74">
        <v>3754</v>
      </c>
      <c r="D74" t="s">
        <v>89</v>
      </c>
      <c r="E74">
        <v>0</v>
      </c>
      <c r="F74">
        <v>0</v>
      </c>
      <c r="G74">
        <v>0</v>
      </c>
      <c r="H74">
        <v>0</v>
      </c>
      <c r="I74" t="s">
        <v>90</v>
      </c>
    </row>
    <row r="75" spans="1:9" x14ac:dyDescent="0.25">
      <c r="A75">
        <v>75</v>
      </c>
      <c r="B75">
        <v>0</v>
      </c>
      <c r="C75">
        <v>3754</v>
      </c>
      <c r="D75" t="s">
        <v>89</v>
      </c>
      <c r="E75">
        <v>0</v>
      </c>
      <c r="F75">
        <v>0</v>
      </c>
      <c r="G75">
        <v>0</v>
      </c>
      <c r="H75">
        <v>0</v>
      </c>
      <c r="I75" t="s">
        <v>90</v>
      </c>
    </row>
    <row r="76" spans="1:9" x14ac:dyDescent="0.25">
      <c r="A76">
        <v>76</v>
      </c>
      <c r="B76">
        <v>0</v>
      </c>
      <c r="C76">
        <v>3754</v>
      </c>
      <c r="D76" t="s">
        <v>89</v>
      </c>
      <c r="E76">
        <v>0</v>
      </c>
      <c r="F76">
        <v>0</v>
      </c>
      <c r="G76">
        <v>0</v>
      </c>
      <c r="H76">
        <v>0</v>
      </c>
      <c r="I76" t="s">
        <v>90</v>
      </c>
    </row>
    <row r="77" spans="1:9" x14ac:dyDescent="0.25">
      <c r="A77">
        <v>77</v>
      </c>
      <c r="B77">
        <v>0</v>
      </c>
      <c r="C77">
        <v>3754</v>
      </c>
      <c r="D77" t="s">
        <v>89</v>
      </c>
      <c r="E77">
        <v>3</v>
      </c>
      <c r="F77">
        <v>0</v>
      </c>
      <c r="G77">
        <v>0</v>
      </c>
      <c r="H77">
        <v>0</v>
      </c>
      <c r="I77" t="s">
        <v>90</v>
      </c>
    </row>
    <row r="78" spans="1:9" x14ac:dyDescent="0.25">
      <c r="A78">
        <v>78</v>
      </c>
      <c r="B78">
        <v>0</v>
      </c>
      <c r="C78">
        <v>3754</v>
      </c>
      <c r="D78" t="s">
        <v>89</v>
      </c>
      <c r="E78">
        <v>3</v>
      </c>
      <c r="F78">
        <v>0</v>
      </c>
      <c r="G78">
        <v>0</v>
      </c>
      <c r="H78">
        <v>0</v>
      </c>
      <c r="I78" t="s">
        <v>90</v>
      </c>
    </row>
    <row r="79" spans="1:9" x14ac:dyDescent="0.25">
      <c r="A79">
        <v>79</v>
      </c>
      <c r="B79">
        <v>0</v>
      </c>
      <c r="C79">
        <v>3754</v>
      </c>
      <c r="D79" t="s">
        <v>89</v>
      </c>
      <c r="E79">
        <v>0</v>
      </c>
      <c r="F79">
        <v>0</v>
      </c>
      <c r="G79">
        <v>0</v>
      </c>
      <c r="H79">
        <v>0</v>
      </c>
      <c r="I79" t="s">
        <v>90</v>
      </c>
    </row>
    <row r="80" spans="1:9" x14ac:dyDescent="0.25">
      <c r="A80">
        <v>80</v>
      </c>
      <c r="B80">
        <v>0</v>
      </c>
      <c r="C80">
        <v>3754</v>
      </c>
      <c r="D80" t="s">
        <v>89</v>
      </c>
      <c r="E80">
        <v>0</v>
      </c>
      <c r="F80">
        <v>0</v>
      </c>
      <c r="G80">
        <v>0</v>
      </c>
      <c r="H80">
        <v>0</v>
      </c>
      <c r="I80" t="s">
        <v>90</v>
      </c>
    </row>
    <row r="81" spans="1:9" x14ac:dyDescent="0.25">
      <c r="A81">
        <v>81</v>
      </c>
      <c r="B81">
        <v>0</v>
      </c>
      <c r="C81">
        <v>3754</v>
      </c>
      <c r="D81" t="s">
        <v>89</v>
      </c>
      <c r="E81">
        <v>1</v>
      </c>
      <c r="F81">
        <v>0</v>
      </c>
      <c r="G81">
        <v>0</v>
      </c>
      <c r="H81">
        <v>0</v>
      </c>
      <c r="I81" t="s">
        <v>90</v>
      </c>
    </row>
    <row r="82" spans="1:9" x14ac:dyDescent="0.25">
      <c r="A82">
        <v>82</v>
      </c>
      <c r="B82">
        <v>0</v>
      </c>
      <c r="C82">
        <v>3754</v>
      </c>
      <c r="D82" t="s">
        <v>89</v>
      </c>
      <c r="E82">
        <v>1</v>
      </c>
      <c r="F82">
        <v>0</v>
      </c>
      <c r="G82">
        <v>0</v>
      </c>
      <c r="H82">
        <v>0</v>
      </c>
      <c r="I82" t="s">
        <v>90</v>
      </c>
    </row>
    <row r="83" spans="1:9" x14ac:dyDescent="0.25">
      <c r="A83">
        <v>83</v>
      </c>
      <c r="B83">
        <v>0</v>
      </c>
      <c r="C83">
        <v>3754</v>
      </c>
      <c r="D83" t="s">
        <v>89</v>
      </c>
      <c r="E83">
        <v>0</v>
      </c>
      <c r="F83">
        <v>0</v>
      </c>
      <c r="G83">
        <v>0</v>
      </c>
      <c r="H83">
        <v>0</v>
      </c>
      <c r="I83" t="s">
        <v>90</v>
      </c>
    </row>
    <row r="84" spans="1:9" x14ac:dyDescent="0.25">
      <c r="A84">
        <v>84</v>
      </c>
      <c r="B84">
        <v>0</v>
      </c>
      <c r="C84">
        <v>3754</v>
      </c>
      <c r="D84" t="s">
        <v>89</v>
      </c>
      <c r="E84">
        <v>0</v>
      </c>
      <c r="F84">
        <v>0</v>
      </c>
      <c r="G84">
        <v>0</v>
      </c>
      <c r="H84">
        <v>0</v>
      </c>
      <c r="I84" t="s">
        <v>90</v>
      </c>
    </row>
    <row r="85" spans="1:9" x14ac:dyDescent="0.25">
      <c r="A85">
        <v>85</v>
      </c>
      <c r="B85">
        <v>0</v>
      </c>
      <c r="C85">
        <v>3754</v>
      </c>
      <c r="D85" t="s">
        <v>89</v>
      </c>
      <c r="E85">
        <v>0</v>
      </c>
      <c r="F85">
        <v>0</v>
      </c>
      <c r="G85">
        <v>0</v>
      </c>
      <c r="H85">
        <v>0</v>
      </c>
      <c r="I85" t="s">
        <v>90</v>
      </c>
    </row>
    <row r="86" spans="1:9" x14ac:dyDescent="0.25">
      <c r="A86">
        <v>86</v>
      </c>
      <c r="B86">
        <v>0</v>
      </c>
      <c r="C86">
        <v>3754</v>
      </c>
      <c r="D86" t="s">
        <v>89</v>
      </c>
      <c r="E86">
        <v>10</v>
      </c>
      <c r="F86">
        <v>9</v>
      </c>
      <c r="G86">
        <v>0</v>
      </c>
      <c r="H86">
        <v>0</v>
      </c>
      <c r="I86" t="s">
        <v>90</v>
      </c>
    </row>
    <row r="87" spans="1:9" x14ac:dyDescent="0.25">
      <c r="A87">
        <v>87</v>
      </c>
      <c r="B87">
        <v>0</v>
      </c>
      <c r="C87">
        <v>3754</v>
      </c>
      <c r="D87" t="s">
        <v>89</v>
      </c>
      <c r="E87">
        <v>42</v>
      </c>
      <c r="F87">
        <v>38</v>
      </c>
      <c r="G87">
        <v>0</v>
      </c>
      <c r="H87">
        <v>0</v>
      </c>
      <c r="I87" t="s">
        <v>90</v>
      </c>
    </row>
    <row r="88" spans="1:9" x14ac:dyDescent="0.25">
      <c r="A88">
        <v>88</v>
      </c>
      <c r="B88">
        <v>0</v>
      </c>
      <c r="C88">
        <v>3754</v>
      </c>
      <c r="D88" t="s">
        <v>89</v>
      </c>
      <c r="E88">
        <v>23</v>
      </c>
      <c r="F88">
        <v>20</v>
      </c>
      <c r="G88">
        <v>0</v>
      </c>
      <c r="H88">
        <v>0</v>
      </c>
      <c r="I88" t="s">
        <v>90</v>
      </c>
    </row>
    <row r="89" spans="1:9" x14ac:dyDescent="0.25">
      <c r="A89">
        <v>89</v>
      </c>
      <c r="B89">
        <v>0</v>
      </c>
      <c r="C89">
        <v>3754</v>
      </c>
      <c r="D89" t="s">
        <v>89</v>
      </c>
      <c r="E89">
        <v>0</v>
      </c>
      <c r="F89">
        <v>0</v>
      </c>
      <c r="G89">
        <v>0</v>
      </c>
      <c r="H89">
        <v>0</v>
      </c>
      <c r="I89" t="s">
        <v>90</v>
      </c>
    </row>
    <row r="90" spans="1:9" x14ac:dyDescent="0.25">
      <c r="A90">
        <v>90</v>
      </c>
      <c r="B90">
        <v>0</v>
      </c>
      <c r="C90">
        <v>3754</v>
      </c>
      <c r="D90" t="s">
        <v>89</v>
      </c>
      <c r="E90">
        <v>0</v>
      </c>
      <c r="F90">
        <v>0</v>
      </c>
      <c r="G90">
        <v>0</v>
      </c>
      <c r="H90">
        <v>0</v>
      </c>
      <c r="I90" t="s">
        <v>90</v>
      </c>
    </row>
    <row r="91" spans="1:9" x14ac:dyDescent="0.25">
      <c r="A91">
        <v>91</v>
      </c>
      <c r="B91">
        <v>0</v>
      </c>
      <c r="C91">
        <v>3754</v>
      </c>
      <c r="D91" t="s">
        <v>89</v>
      </c>
      <c r="E91">
        <v>0</v>
      </c>
      <c r="F91">
        <v>0</v>
      </c>
      <c r="G91">
        <v>0</v>
      </c>
      <c r="H91">
        <v>0</v>
      </c>
      <c r="I91" t="s">
        <v>90</v>
      </c>
    </row>
    <row r="92" spans="1:9" x14ac:dyDescent="0.25">
      <c r="A92">
        <v>92</v>
      </c>
      <c r="B92">
        <v>0</v>
      </c>
      <c r="C92">
        <v>3754</v>
      </c>
      <c r="D92" t="s">
        <v>89</v>
      </c>
      <c r="E92">
        <v>0</v>
      </c>
      <c r="F92">
        <v>0</v>
      </c>
      <c r="G92">
        <v>0</v>
      </c>
      <c r="H92">
        <v>0</v>
      </c>
      <c r="I92" t="s">
        <v>90</v>
      </c>
    </row>
    <row r="93" spans="1:9" x14ac:dyDescent="0.25">
      <c r="A93">
        <v>93</v>
      </c>
      <c r="B93">
        <v>0</v>
      </c>
      <c r="C93">
        <v>3754</v>
      </c>
      <c r="D93" t="s">
        <v>89</v>
      </c>
      <c r="E93">
        <v>0</v>
      </c>
      <c r="F93">
        <v>0</v>
      </c>
      <c r="G93">
        <v>0</v>
      </c>
      <c r="H93">
        <v>0</v>
      </c>
      <c r="I93" t="s">
        <v>90</v>
      </c>
    </row>
    <row r="94" spans="1:9" x14ac:dyDescent="0.25">
      <c r="A94">
        <v>94</v>
      </c>
      <c r="B94">
        <v>0</v>
      </c>
      <c r="C94">
        <v>3754</v>
      </c>
      <c r="D94" t="s">
        <v>89</v>
      </c>
      <c r="E94">
        <v>0</v>
      </c>
      <c r="F94">
        <v>0</v>
      </c>
      <c r="G94">
        <v>0</v>
      </c>
      <c r="H94">
        <v>0</v>
      </c>
      <c r="I94" t="s">
        <v>90</v>
      </c>
    </row>
    <row r="95" spans="1:9" x14ac:dyDescent="0.25">
      <c r="A95">
        <v>95</v>
      </c>
      <c r="B95">
        <v>0</v>
      </c>
      <c r="C95">
        <v>3754</v>
      </c>
      <c r="D95" t="s">
        <v>89</v>
      </c>
      <c r="E95">
        <v>0</v>
      </c>
      <c r="F95">
        <v>0</v>
      </c>
      <c r="G95">
        <v>0</v>
      </c>
      <c r="H95">
        <v>0</v>
      </c>
      <c r="I95" t="s">
        <v>90</v>
      </c>
    </row>
    <row r="96" spans="1:9" x14ac:dyDescent="0.25">
      <c r="A96">
        <v>96</v>
      </c>
      <c r="B96">
        <v>0</v>
      </c>
      <c r="C96">
        <v>3754</v>
      </c>
      <c r="D96" t="s">
        <v>89</v>
      </c>
      <c r="E96">
        <v>2</v>
      </c>
      <c r="F96">
        <v>0</v>
      </c>
      <c r="G96">
        <v>0</v>
      </c>
      <c r="H96">
        <v>0</v>
      </c>
      <c r="I96" t="s">
        <v>90</v>
      </c>
    </row>
    <row r="97" spans="1:9" x14ac:dyDescent="0.25">
      <c r="A97">
        <v>97</v>
      </c>
      <c r="B97">
        <v>0</v>
      </c>
      <c r="C97">
        <v>3754</v>
      </c>
      <c r="D97" t="s">
        <v>89</v>
      </c>
      <c r="E97">
        <v>2</v>
      </c>
      <c r="F97">
        <v>0</v>
      </c>
      <c r="G97">
        <v>0</v>
      </c>
      <c r="H97">
        <v>0</v>
      </c>
      <c r="I97" t="s">
        <v>90</v>
      </c>
    </row>
    <row r="98" spans="1:9" x14ac:dyDescent="0.25">
      <c r="A98">
        <v>98</v>
      </c>
      <c r="B98">
        <v>0</v>
      </c>
      <c r="C98">
        <v>3754</v>
      </c>
      <c r="D98" t="s">
        <v>89</v>
      </c>
      <c r="E98">
        <v>0</v>
      </c>
      <c r="F98">
        <v>0</v>
      </c>
      <c r="G98">
        <v>0</v>
      </c>
      <c r="H98">
        <v>0</v>
      </c>
      <c r="I98" t="s">
        <v>90</v>
      </c>
    </row>
    <row r="99" spans="1:9" x14ac:dyDescent="0.25">
      <c r="A99">
        <v>99</v>
      </c>
      <c r="B99">
        <v>0</v>
      </c>
      <c r="C99">
        <v>3754</v>
      </c>
      <c r="D99" t="s">
        <v>89</v>
      </c>
      <c r="E99">
        <v>0</v>
      </c>
      <c r="F99">
        <v>0</v>
      </c>
      <c r="G99">
        <v>0</v>
      </c>
      <c r="H99">
        <v>0</v>
      </c>
      <c r="I99" t="s">
        <v>90</v>
      </c>
    </row>
    <row r="100" spans="1:9" x14ac:dyDescent="0.25">
      <c r="A100">
        <v>100</v>
      </c>
      <c r="B100">
        <v>0</v>
      </c>
      <c r="C100">
        <v>3754</v>
      </c>
      <c r="D100" t="s">
        <v>89</v>
      </c>
      <c r="E100">
        <v>0</v>
      </c>
      <c r="F100">
        <v>0</v>
      </c>
      <c r="G100">
        <v>0</v>
      </c>
      <c r="H100">
        <v>0</v>
      </c>
      <c r="I100" t="s">
        <v>90</v>
      </c>
    </row>
    <row r="101" spans="1:9" x14ac:dyDescent="0.25">
      <c r="A101">
        <v>29</v>
      </c>
      <c r="B101" t="s">
        <v>85</v>
      </c>
      <c r="C101" t="s">
        <v>76</v>
      </c>
      <c r="D101" t="s">
        <v>86</v>
      </c>
      <c r="E101" t="s">
        <v>87</v>
      </c>
      <c r="F101" t="s">
        <v>87</v>
      </c>
      <c r="G101" t="s">
        <v>87</v>
      </c>
      <c r="H101" t="s">
        <v>87</v>
      </c>
      <c r="I101" t="s">
        <v>88</v>
      </c>
    </row>
    <row r="102" spans="1:9" x14ac:dyDescent="0.25">
      <c r="A102">
        <v>30</v>
      </c>
      <c r="B102" t="s">
        <v>85</v>
      </c>
      <c r="C102" t="s">
        <v>76</v>
      </c>
      <c r="D102" t="s">
        <v>86</v>
      </c>
      <c r="E102" t="s">
        <v>87</v>
      </c>
      <c r="F102" t="s">
        <v>87</v>
      </c>
      <c r="G102" t="s">
        <v>87</v>
      </c>
      <c r="H102" t="s">
        <v>87</v>
      </c>
      <c r="I102" t="s">
        <v>88</v>
      </c>
    </row>
    <row r="103" spans="1:9" x14ac:dyDescent="0.25">
      <c r="A103" t="s">
        <v>76</v>
      </c>
      <c r="B103" t="s">
        <v>85</v>
      </c>
      <c r="C103" t="s">
        <v>76</v>
      </c>
      <c r="D103" t="s">
        <v>86</v>
      </c>
      <c r="E103" t="s">
        <v>87</v>
      </c>
      <c r="F103" t="s">
        <v>87</v>
      </c>
      <c r="G103" t="s">
        <v>87</v>
      </c>
      <c r="H103" t="s">
        <v>87</v>
      </c>
      <c r="I103" t="s">
        <v>88</v>
      </c>
    </row>
    <row r="104" spans="1:9" x14ac:dyDescent="0.25">
      <c r="A104" t="s">
        <v>76</v>
      </c>
      <c r="B104" t="s">
        <v>77</v>
      </c>
      <c r="C104" t="s">
        <v>78</v>
      </c>
      <c r="D104" t="s">
        <v>79</v>
      </c>
      <c r="E104" t="s">
        <v>80</v>
      </c>
      <c r="F104" t="s">
        <v>81</v>
      </c>
      <c r="G104" t="s">
        <v>82</v>
      </c>
      <c r="H104" t="s">
        <v>83</v>
      </c>
      <c r="I104" t="s">
        <v>84</v>
      </c>
    </row>
    <row r="105" spans="1:9" x14ac:dyDescent="0.25">
      <c r="A105" t="s">
        <v>76</v>
      </c>
      <c r="B105" t="s">
        <v>77</v>
      </c>
      <c r="C105" t="s">
        <v>78</v>
      </c>
      <c r="D105" t="s">
        <v>79</v>
      </c>
      <c r="E105" t="s">
        <v>80</v>
      </c>
      <c r="F105" t="s">
        <v>81</v>
      </c>
      <c r="G105" t="s">
        <v>82</v>
      </c>
      <c r="H105" t="s">
        <v>83</v>
      </c>
      <c r="I105" t="s">
        <v>84</v>
      </c>
    </row>
    <row r="106" spans="1:9" x14ac:dyDescent="0.25">
      <c r="A106" t="s">
        <v>76</v>
      </c>
      <c r="B106" t="s">
        <v>77</v>
      </c>
      <c r="C106" t="s">
        <v>78</v>
      </c>
      <c r="D106" t="s">
        <v>79</v>
      </c>
      <c r="E106" t="s">
        <v>80</v>
      </c>
      <c r="F106" t="s">
        <v>81</v>
      </c>
      <c r="G106" t="s">
        <v>82</v>
      </c>
      <c r="H106" t="s">
        <v>83</v>
      </c>
      <c r="I106" t="s">
        <v>84</v>
      </c>
    </row>
  </sheetData>
  <sortState ref="A1:I106">
    <sortCondition ref="C1:C10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topLeftCell="A183" workbookViewId="0">
      <selection activeCell="L185" sqref="L185"/>
    </sheetView>
  </sheetViews>
  <sheetFormatPr defaultRowHeight="15" x14ac:dyDescent="0.25"/>
  <cols>
    <col min="1" max="1" width="44.42578125" customWidth="1"/>
    <col min="2" max="2" width="4.28515625" bestFit="1" customWidth="1"/>
    <col min="3" max="4" width="5" bestFit="1" customWidth="1"/>
    <col min="5" max="5" width="3.5703125" bestFit="1" customWidth="1"/>
    <col min="6" max="6" width="5.5703125" bestFit="1" customWidth="1"/>
    <col min="7" max="8" width="4.140625" bestFit="1" customWidth="1"/>
    <col min="9" max="9" width="9.7109375" bestFit="1" customWidth="1"/>
  </cols>
  <sheetData>
    <row r="1" spans="2:9" x14ac:dyDescent="0.25">
      <c r="B1">
        <v>0</v>
      </c>
      <c r="C1">
        <v>3389</v>
      </c>
      <c r="D1" t="s">
        <v>89</v>
      </c>
      <c r="E1">
        <v>0</v>
      </c>
      <c r="F1">
        <v>0</v>
      </c>
      <c r="G1">
        <v>0</v>
      </c>
      <c r="H1">
        <v>0</v>
      </c>
      <c r="I1" t="s">
        <v>90</v>
      </c>
    </row>
    <row r="2" spans="2:9" x14ac:dyDescent="0.25">
      <c r="B2">
        <v>0</v>
      </c>
      <c r="C2">
        <v>3389</v>
      </c>
      <c r="D2" t="s">
        <v>89</v>
      </c>
      <c r="E2">
        <v>0</v>
      </c>
      <c r="F2">
        <v>0</v>
      </c>
      <c r="G2">
        <v>0</v>
      </c>
      <c r="H2">
        <v>0</v>
      </c>
      <c r="I2" t="s">
        <v>90</v>
      </c>
    </row>
    <row r="3" spans="2:9" x14ac:dyDescent="0.25">
      <c r="B3">
        <v>0</v>
      </c>
      <c r="C3">
        <v>3389</v>
      </c>
      <c r="D3" t="s">
        <v>89</v>
      </c>
      <c r="E3">
        <v>0</v>
      </c>
      <c r="F3">
        <v>0</v>
      </c>
      <c r="G3">
        <v>0</v>
      </c>
      <c r="H3">
        <v>0</v>
      </c>
      <c r="I3" t="s">
        <v>90</v>
      </c>
    </row>
    <row r="4" spans="2:9" x14ac:dyDescent="0.25">
      <c r="B4">
        <v>0</v>
      </c>
      <c r="C4">
        <v>3389</v>
      </c>
      <c r="D4" t="s">
        <v>89</v>
      </c>
      <c r="E4">
        <v>0</v>
      </c>
      <c r="F4">
        <v>0</v>
      </c>
      <c r="G4">
        <v>0</v>
      </c>
      <c r="H4">
        <v>0</v>
      </c>
      <c r="I4" t="s">
        <v>90</v>
      </c>
    </row>
    <row r="5" spans="2:9" x14ac:dyDescent="0.25">
      <c r="B5">
        <v>0</v>
      </c>
      <c r="C5">
        <v>3389</v>
      </c>
      <c r="D5" t="s">
        <v>89</v>
      </c>
      <c r="E5">
        <v>0</v>
      </c>
      <c r="F5">
        <v>0</v>
      </c>
      <c r="G5">
        <v>0</v>
      </c>
      <c r="H5">
        <v>0</v>
      </c>
      <c r="I5" t="s">
        <v>90</v>
      </c>
    </row>
    <row r="6" spans="2:9" x14ac:dyDescent="0.25">
      <c r="B6">
        <v>0</v>
      </c>
      <c r="C6">
        <v>3389</v>
      </c>
      <c r="D6" t="s">
        <v>89</v>
      </c>
      <c r="E6">
        <v>0</v>
      </c>
      <c r="F6">
        <v>0</v>
      </c>
      <c r="G6">
        <v>0</v>
      </c>
      <c r="H6">
        <v>0</v>
      </c>
      <c r="I6" t="s">
        <v>90</v>
      </c>
    </row>
    <row r="7" spans="2:9" x14ac:dyDescent="0.25">
      <c r="B7">
        <v>0</v>
      </c>
      <c r="C7">
        <v>3389</v>
      </c>
      <c r="D7" t="s">
        <v>89</v>
      </c>
      <c r="E7">
        <v>0</v>
      </c>
      <c r="F7">
        <v>0</v>
      </c>
      <c r="G7">
        <v>0</v>
      </c>
      <c r="H7">
        <v>0</v>
      </c>
      <c r="I7" t="s">
        <v>90</v>
      </c>
    </row>
    <row r="8" spans="2:9" x14ac:dyDescent="0.25">
      <c r="B8">
        <v>0</v>
      </c>
      <c r="C8">
        <v>3389</v>
      </c>
      <c r="D8" t="s">
        <v>89</v>
      </c>
      <c r="E8">
        <v>0</v>
      </c>
      <c r="F8">
        <v>0</v>
      </c>
      <c r="G8">
        <v>0</v>
      </c>
      <c r="H8">
        <v>0</v>
      </c>
      <c r="I8" t="s">
        <v>90</v>
      </c>
    </row>
    <row r="9" spans="2:9" x14ac:dyDescent="0.25">
      <c r="B9">
        <v>0</v>
      </c>
      <c r="C9">
        <v>3389</v>
      </c>
      <c r="D9" t="s">
        <v>89</v>
      </c>
      <c r="E9">
        <v>0</v>
      </c>
      <c r="F9">
        <v>0</v>
      </c>
      <c r="G9">
        <v>0</v>
      </c>
      <c r="H9">
        <v>0</v>
      </c>
      <c r="I9" t="s">
        <v>90</v>
      </c>
    </row>
    <row r="10" spans="2:9" x14ac:dyDescent="0.25">
      <c r="B10">
        <v>0</v>
      </c>
      <c r="C10">
        <v>3389</v>
      </c>
      <c r="D10" t="s">
        <v>89</v>
      </c>
      <c r="E10">
        <v>0</v>
      </c>
      <c r="F10">
        <v>0</v>
      </c>
      <c r="G10">
        <v>0</v>
      </c>
      <c r="H10">
        <v>0</v>
      </c>
      <c r="I10" t="s">
        <v>90</v>
      </c>
    </row>
    <row r="11" spans="2:9" x14ac:dyDescent="0.25">
      <c r="B11">
        <v>0</v>
      </c>
      <c r="C11">
        <v>3389</v>
      </c>
      <c r="D11" t="s">
        <v>89</v>
      </c>
      <c r="E11">
        <v>0</v>
      </c>
      <c r="F11">
        <v>0</v>
      </c>
      <c r="G11">
        <v>0</v>
      </c>
      <c r="H11">
        <v>0</v>
      </c>
      <c r="I11" t="s">
        <v>90</v>
      </c>
    </row>
    <row r="12" spans="2:9" x14ac:dyDescent="0.25">
      <c r="B12">
        <v>0</v>
      </c>
      <c r="C12">
        <v>3389</v>
      </c>
      <c r="D12" t="s">
        <v>89</v>
      </c>
      <c r="E12">
        <v>0</v>
      </c>
      <c r="F12">
        <v>0</v>
      </c>
      <c r="G12">
        <v>0</v>
      </c>
      <c r="H12">
        <v>0</v>
      </c>
      <c r="I12" t="s">
        <v>90</v>
      </c>
    </row>
    <row r="13" spans="2:9" x14ac:dyDescent="0.25">
      <c r="B13">
        <v>0</v>
      </c>
      <c r="C13">
        <v>3389</v>
      </c>
      <c r="D13" t="s">
        <v>89</v>
      </c>
      <c r="E13">
        <v>0</v>
      </c>
      <c r="F13">
        <v>0</v>
      </c>
      <c r="G13">
        <v>0</v>
      </c>
      <c r="H13">
        <v>0</v>
      </c>
      <c r="I13" t="s">
        <v>90</v>
      </c>
    </row>
    <row r="14" spans="2:9" x14ac:dyDescent="0.25">
      <c r="B14">
        <v>0</v>
      </c>
      <c r="C14">
        <v>3389</v>
      </c>
      <c r="D14" t="s">
        <v>89</v>
      </c>
      <c r="E14">
        <v>0</v>
      </c>
      <c r="F14">
        <v>0</v>
      </c>
      <c r="G14">
        <v>0</v>
      </c>
      <c r="H14">
        <v>0</v>
      </c>
      <c r="I14" t="s">
        <v>90</v>
      </c>
    </row>
    <row r="15" spans="2:9" x14ac:dyDescent="0.25">
      <c r="B15">
        <v>0</v>
      </c>
      <c r="C15">
        <v>3389</v>
      </c>
      <c r="D15" t="s">
        <v>89</v>
      </c>
      <c r="E15">
        <v>0</v>
      </c>
      <c r="F15">
        <v>0</v>
      </c>
      <c r="G15">
        <v>0</v>
      </c>
      <c r="H15">
        <v>0</v>
      </c>
      <c r="I15" t="s">
        <v>90</v>
      </c>
    </row>
    <row r="16" spans="2:9" x14ac:dyDescent="0.25">
      <c r="B16">
        <v>0</v>
      </c>
      <c r="C16">
        <v>3389</v>
      </c>
      <c r="D16" t="s">
        <v>89</v>
      </c>
      <c r="E16">
        <v>0</v>
      </c>
      <c r="F16">
        <v>0</v>
      </c>
      <c r="G16">
        <v>0</v>
      </c>
      <c r="H16">
        <v>0</v>
      </c>
      <c r="I16" t="s">
        <v>90</v>
      </c>
    </row>
    <row r="17" spans="2:9" x14ac:dyDescent="0.25">
      <c r="B17">
        <v>0</v>
      </c>
      <c r="C17">
        <v>3389</v>
      </c>
      <c r="D17" t="s">
        <v>89</v>
      </c>
      <c r="E17">
        <v>0</v>
      </c>
      <c r="F17">
        <v>0</v>
      </c>
      <c r="G17">
        <v>0</v>
      </c>
      <c r="H17">
        <v>0</v>
      </c>
      <c r="I17" t="s">
        <v>90</v>
      </c>
    </row>
    <row r="18" spans="2:9" x14ac:dyDescent="0.25">
      <c r="B18">
        <v>0</v>
      </c>
      <c r="C18">
        <v>3389</v>
      </c>
      <c r="D18" t="s">
        <v>89</v>
      </c>
      <c r="E18">
        <v>0</v>
      </c>
      <c r="F18">
        <v>0</v>
      </c>
      <c r="G18">
        <v>0</v>
      </c>
      <c r="H18">
        <v>0</v>
      </c>
      <c r="I18" t="s">
        <v>90</v>
      </c>
    </row>
    <row r="19" spans="2:9" x14ac:dyDescent="0.25">
      <c r="B19">
        <v>0</v>
      </c>
      <c r="C19">
        <v>3389</v>
      </c>
      <c r="D19" t="s">
        <v>89</v>
      </c>
      <c r="E19">
        <v>0</v>
      </c>
      <c r="F19">
        <v>0</v>
      </c>
      <c r="G19">
        <v>0</v>
      </c>
      <c r="H19">
        <v>0</v>
      </c>
      <c r="I19" t="s">
        <v>90</v>
      </c>
    </row>
    <row r="20" spans="2:9" x14ac:dyDescent="0.25">
      <c r="B20">
        <v>0</v>
      </c>
      <c r="C20">
        <v>3389</v>
      </c>
      <c r="D20" t="s">
        <v>89</v>
      </c>
      <c r="E20">
        <v>0</v>
      </c>
      <c r="F20">
        <v>0</v>
      </c>
      <c r="G20">
        <v>0</v>
      </c>
      <c r="H20">
        <v>0</v>
      </c>
      <c r="I20" t="s">
        <v>90</v>
      </c>
    </row>
    <row r="21" spans="2:9" x14ac:dyDescent="0.25">
      <c r="B21">
        <v>0</v>
      </c>
      <c r="C21">
        <v>3389</v>
      </c>
      <c r="D21" t="s">
        <v>89</v>
      </c>
      <c r="E21">
        <v>0</v>
      </c>
      <c r="F21">
        <v>0</v>
      </c>
      <c r="G21">
        <v>0</v>
      </c>
      <c r="H21">
        <v>0</v>
      </c>
      <c r="I21" t="s">
        <v>90</v>
      </c>
    </row>
    <row r="22" spans="2:9" x14ac:dyDescent="0.25">
      <c r="B22">
        <v>0</v>
      </c>
      <c r="C22">
        <v>3389</v>
      </c>
      <c r="D22" t="s">
        <v>89</v>
      </c>
      <c r="E22">
        <v>0</v>
      </c>
      <c r="F22">
        <v>0</v>
      </c>
      <c r="G22">
        <v>0</v>
      </c>
      <c r="H22">
        <v>0</v>
      </c>
      <c r="I22" t="s">
        <v>90</v>
      </c>
    </row>
    <row r="23" spans="2:9" x14ac:dyDescent="0.25">
      <c r="B23">
        <v>0</v>
      </c>
      <c r="C23">
        <v>3389</v>
      </c>
      <c r="D23" t="s">
        <v>89</v>
      </c>
      <c r="E23">
        <v>0</v>
      </c>
      <c r="F23">
        <v>0</v>
      </c>
      <c r="G23">
        <v>0</v>
      </c>
      <c r="H23">
        <v>0</v>
      </c>
      <c r="I23" t="s">
        <v>90</v>
      </c>
    </row>
    <row r="24" spans="2:9" x14ac:dyDescent="0.25">
      <c r="B24">
        <v>0</v>
      </c>
      <c r="C24">
        <v>3389</v>
      </c>
      <c r="D24" t="s">
        <v>89</v>
      </c>
      <c r="E24">
        <v>0</v>
      </c>
      <c r="F24">
        <v>0</v>
      </c>
      <c r="G24">
        <v>0</v>
      </c>
      <c r="H24">
        <v>0</v>
      </c>
      <c r="I24" t="s">
        <v>90</v>
      </c>
    </row>
    <row r="25" spans="2:9" x14ac:dyDescent="0.25">
      <c r="B25">
        <v>0</v>
      </c>
      <c r="C25">
        <v>3389</v>
      </c>
      <c r="D25" t="s">
        <v>89</v>
      </c>
      <c r="E25">
        <v>0</v>
      </c>
      <c r="F25">
        <v>0</v>
      </c>
      <c r="G25">
        <v>0</v>
      </c>
      <c r="H25">
        <v>0</v>
      </c>
      <c r="I25" t="s">
        <v>90</v>
      </c>
    </row>
    <row r="26" spans="2:9" x14ac:dyDescent="0.25">
      <c r="B26">
        <v>0</v>
      </c>
      <c r="C26">
        <v>3389</v>
      </c>
      <c r="D26" t="s">
        <v>89</v>
      </c>
      <c r="E26">
        <v>0</v>
      </c>
      <c r="F26">
        <v>0</v>
      </c>
      <c r="G26">
        <v>0</v>
      </c>
      <c r="H26">
        <v>0</v>
      </c>
      <c r="I26" t="s">
        <v>90</v>
      </c>
    </row>
    <row r="27" spans="2:9" x14ac:dyDescent="0.25">
      <c r="B27">
        <v>0</v>
      </c>
      <c r="C27">
        <v>3389</v>
      </c>
      <c r="D27" t="s">
        <v>89</v>
      </c>
      <c r="E27">
        <v>0</v>
      </c>
      <c r="F27">
        <v>0</v>
      </c>
      <c r="G27">
        <v>0</v>
      </c>
      <c r="H27">
        <v>0</v>
      </c>
      <c r="I27" t="s">
        <v>90</v>
      </c>
    </row>
    <row r="28" spans="2:9" x14ac:dyDescent="0.25">
      <c r="B28">
        <v>0</v>
      </c>
      <c r="C28">
        <v>3389</v>
      </c>
      <c r="D28" t="s">
        <v>89</v>
      </c>
      <c r="E28">
        <v>0</v>
      </c>
      <c r="F28">
        <v>0</v>
      </c>
      <c r="G28">
        <v>0</v>
      </c>
      <c r="H28">
        <v>0</v>
      </c>
      <c r="I28" t="s">
        <v>90</v>
      </c>
    </row>
    <row r="29" spans="2:9" x14ac:dyDescent="0.25">
      <c r="B29">
        <v>0</v>
      </c>
      <c r="C29">
        <v>3389</v>
      </c>
      <c r="D29" t="s">
        <v>89</v>
      </c>
      <c r="E29">
        <v>0</v>
      </c>
      <c r="F29">
        <v>0</v>
      </c>
      <c r="G29">
        <v>0</v>
      </c>
      <c r="H29">
        <v>0</v>
      </c>
      <c r="I29" t="s">
        <v>90</v>
      </c>
    </row>
    <row r="30" spans="2:9" x14ac:dyDescent="0.25">
      <c r="B30">
        <v>0</v>
      </c>
      <c r="C30">
        <v>3389</v>
      </c>
      <c r="D30" t="s">
        <v>89</v>
      </c>
      <c r="E30">
        <v>0</v>
      </c>
      <c r="F30">
        <v>0</v>
      </c>
      <c r="G30">
        <v>0</v>
      </c>
      <c r="H30">
        <v>0</v>
      </c>
      <c r="I30" t="s">
        <v>90</v>
      </c>
    </row>
    <row r="31" spans="2:9" x14ac:dyDescent="0.25">
      <c r="B31">
        <v>0</v>
      </c>
      <c r="C31">
        <v>3389</v>
      </c>
      <c r="D31" t="s">
        <v>89</v>
      </c>
      <c r="E31">
        <v>0</v>
      </c>
      <c r="F31">
        <v>0</v>
      </c>
      <c r="G31">
        <v>0</v>
      </c>
      <c r="H31">
        <v>0</v>
      </c>
      <c r="I31" t="s">
        <v>90</v>
      </c>
    </row>
    <row r="32" spans="2:9" x14ac:dyDescent="0.25">
      <c r="B32">
        <v>0</v>
      </c>
      <c r="C32">
        <v>3389</v>
      </c>
      <c r="D32" t="s">
        <v>89</v>
      </c>
      <c r="E32">
        <v>0</v>
      </c>
      <c r="F32">
        <v>0</v>
      </c>
      <c r="G32">
        <v>0</v>
      </c>
      <c r="H32">
        <v>0</v>
      </c>
      <c r="I32" t="s">
        <v>90</v>
      </c>
    </row>
    <row r="33" spans="2:9" x14ac:dyDescent="0.25">
      <c r="B33">
        <v>0</v>
      </c>
      <c r="C33">
        <v>3389</v>
      </c>
      <c r="D33" t="s">
        <v>89</v>
      </c>
      <c r="E33">
        <v>0</v>
      </c>
      <c r="F33">
        <v>0</v>
      </c>
      <c r="G33">
        <v>0</v>
      </c>
      <c r="H33">
        <v>0</v>
      </c>
      <c r="I33" t="s">
        <v>90</v>
      </c>
    </row>
    <row r="34" spans="2:9" x14ac:dyDescent="0.25">
      <c r="B34">
        <v>0</v>
      </c>
      <c r="C34">
        <v>3389</v>
      </c>
      <c r="D34" t="s">
        <v>89</v>
      </c>
      <c r="E34">
        <v>0</v>
      </c>
      <c r="F34">
        <v>0</v>
      </c>
      <c r="G34">
        <v>0</v>
      </c>
      <c r="H34">
        <v>0</v>
      </c>
      <c r="I34" t="s">
        <v>90</v>
      </c>
    </row>
    <row r="35" spans="2:9" x14ac:dyDescent="0.25">
      <c r="B35">
        <v>0</v>
      </c>
      <c r="C35">
        <v>3389</v>
      </c>
      <c r="D35" t="s">
        <v>89</v>
      </c>
      <c r="E35">
        <v>0</v>
      </c>
      <c r="F35">
        <v>0</v>
      </c>
      <c r="G35">
        <v>0</v>
      </c>
      <c r="H35">
        <v>0</v>
      </c>
      <c r="I35" t="s">
        <v>90</v>
      </c>
    </row>
    <row r="36" spans="2:9" x14ac:dyDescent="0.25">
      <c r="B36">
        <v>0</v>
      </c>
      <c r="C36">
        <v>3389</v>
      </c>
      <c r="D36" t="s">
        <v>89</v>
      </c>
      <c r="E36">
        <v>0</v>
      </c>
      <c r="F36">
        <v>0</v>
      </c>
      <c r="G36">
        <v>0</v>
      </c>
      <c r="H36">
        <v>0</v>
      </c>
      <c r="I36" t="s">
        <v>90</v>
      </c>
    </row>
    <row r="37" spans="2:9" x14ac:dyDescent="0.25">
      <c r="B37">
        <v>0</v>
      </c>
      <c r="C37">
        <v>3389</v>
      </c>
      <c r="D37" t="s">
        <v>89</v>
      </c>
      <c r="E37">
        <v>0</v>
      </c>
      <c r="F37">
        <v>0</v>
      </c>
      <c r="G37">
        <v>0</v>
      </c>
      <c r="H37">
        <v>0</v>
      </c>
      <c r="I37" t="s">
        <v>90</v>
      </c>
    </row>
    <row r="38" spans="2:9" x14ac:dyDescent="0.25">
      <c r="B38">
        <v>0</v>
      </c>
      <c r="C38">
        <v>3389</v>
      </c>
      <c r="D38" t="s">
        <v>89</v>
      </c>
      <c r="E38">
        <v>0</v>
      </c>
      <c r="F38">
        <v>0</v>
      </c>
      <c r="G38">
        <v>0</v>
      </c>
      <c r="H38">
        <v>0</v>
      </c>
      <c r="I38" t="s">
        <v>90</v>
      </c>
    </row>
    <row r="39" spans="2:9" x14ac:dyDescent="0.25">
      <c r="B39">
        <v>0</v>
      </c>
      <c r="C39">
        <v>3389</v>
      </c>
      <c r="D39" t="s">
        <v>89</v>
      </c>
      <c r="E39">
        <v>0</v>
      </c>
      <c r="F39">
        <v>0</v>
      </c>
      <c r="G39">
        <v>0</v>
      </c>
      <c r="H39">
        <v>0</v>
      </c>
      <c r="I39" t="s">
        <v>90</v>
      </c>
    </row>
    <row r="40" spans="2:9" x14ac:dyDescent="0.25">
      <c r="B40">
        <v>0</v>
      </c>
      <c r="C40">
        <v>3389</v>
      </c>
      <c r="D40" t="s">
        <v>89</v>
      </c>
      <c r="E40">
        <v>0</v>
      </c>
      <c r="F40">
        <v>0</v>
      </c>
      <c r="G40">
        <v>0</v>
      </c>
      <c r="H40">
        <v>0</v>
      </c>
      <c r="I40" t="s">
        <v>90</v>
      </c>
    </row>
    <row r="41" spans="2:9" x14ac:dyDescent="0.25">
      <c r="B41">
        <v>0</v>
      </c>
      <c r="C41">
        <v>3389</v>
      </c>
      <c r="D41" t="s">
        <v>89</v>
      </c>
      <c r="E41">
        <v>0</v>
      </c>
      <c r="F41">
        <v>0</v>
      </c>
      <c r="G41">
        <v>0</v>
      </c>
      <c r="H41">
        <v>0</v>
      </c>
      <c r="I41" t="s">
        <v>90</v>
      </c>
    </row>
    <row r="42" spans="2:9" x14ac:dyDescent="0.25">
      <c r="B42">
        <v>0</v>
      </c>
      <c r="C42">
        <v>3389</v>
      </c>
      <c r="D42" t="s">
        <v>89</v>
      </c>
      <c r="E42">
        <v>0</v>
      </c>
      <c r="F42">
        <v>0</v>
      </c>
      <c r="G42">
        <v>0</v>
      </c>
      <c r="H42">
        <v>0</v>
      </c>
      <c r="I42" t="s">
        <v>90</v>
      </c>
    </row>
    <row r="43" spans="2:9" x14ac:dyDescent="0.25">
      <c r="B43">
        <v>0</v>
      </c>
      <c r="C43">
        <v>3389</v>
      </c>
      <c r="D43" t="s">
        <v>89</v>
      </c>
      <c r="E43">
        <v>0</v>
      </c>
      <c r="F43">
        <v>0</v>
      </c>
      <c r="G43">
        <v>0</v>
      </c>
      <c r="H43">
        <v>0</v>
      </c>
      <c r="I43" t="s">
        <v>90</v>
      </c>
    </row>
    <row r="44" spans="2:9" x14ac:dyDescent="0.25">
      <c r="B44">
        <v>0</v>
      </c>
      <c r="C44">
        <v>3389</v>
      </c>
      <c r="D44" t="s">
        <v>89</v>
      </c>
      <c r="E44">
        <v>0</v>
      </c>
      <c r="F44">
        <v>0</v>
      </c>
      <c r="G44">
        <v>0</v>
      </c>
      <c r="H44">
        <v>0</v>
      </c>
      <c r="I44" t="s">
        <v>90</v>
      </c>
    </row>
    <row r="45" spans="2:9" x14ac:dyDescent="0.25">
      <c r="B45">
        <v>0</v>
      </c>
      <c r="C45">
        <v>3389</v>
      </c>
      <c r="D45" t="s">
        <v>89</v>
      </c>
      <c r="E45">
        <v>0</v>
      </c>
      <c r="F45">
        <v>0</v>
      </c>
      <c r="G45">
        <v>0</v>
      </c>
      <c r="H45">
        <v>0</v>
      </c>
      <c r="I45" t="s">
        <v>90</v>
      </c>
    </row>
    <row r="46" spans="2:9" x14ac:dyDescent="0.25">
      <c r="B46">
        <v>0</v>
      </c>
      <c r="C46">
        <v>3389</v>
      </c>
      <c r="D46" t="s">
        <v>89</v>
      </c>
      <c r="E46">
        <v>0</v>
      </c>
      <c r="F46">
        <v>0</v>
      </c>
      <c r="G46">
        <v>0</v>
      </c>
      <c r="H46">
        <v>0</v>
      </c>
      <c r="I46" t="s">
        <v>90</v>
      </c>
    </row>
    <row r="47" spans="2:9" x14ac:dyDescent="0.25">
      <c r="B47">
        <v>0</v>
      </c>
      <c r="C47">
        <v>3389</v>
      </c>
      <c r="D47" t="s">
        <v>89</v>
      </c>
      <c r="E47">
        <v>0</v>
      </c>
      <c r="F47">
        <v>0</v>
      </c>
      <c r="G47">
        <v>0</v>
      </c>
      <c r="H47">
        <v>0</v>
      </c>
      <c r="I47" t="s">
        <v>90</v>
      </c>
    </row>
    <row r="48" spans="2:9" x14ac:dyDescent="0.25">
      <c r="B48">
        <v>0</v>
      </c>
      <c r="C48">
        <v>3389</v>
      </c>
      <c r="D48" t="s">
        <v>89</v>
      </c>
      <c r="E48">
        <v>0</v>
      </c>
      <c r="F48">
        <v>0</v>
      </c>
      <c r="G48">
        <v>0</v>
      </c>
      <c r="H48">
        <v>0</v>
      </c>
      <c r="I48" t="s">
        <v>90</v>
      </c>
    </row>
    <row r="49" spans="2:9" x14ac:dyDescent="0.25">
      <c r="B49">
        <v>0</v>
      </c>
      <c r="C49">
        <v>3389</v>
      </c>
      <c r="D49" t="s">
        <v>89</v>
      </c>
      <c r="E49">
        <v>0</v>
      </c>
      <c r="F49">
        <v>0</v>
      </c>
      <c r="G49">
        <v>0</v>
      </c>
      <c r="H49">
        <v>0</v>
      </c>
      <c r="I49" t="s">
        <v>90</v>
      </c>
    </row>
    <row r="50" spans="2:9" x14ac:dyDescent="0.25">
      <c r="B50">
        <v>0</v>
      </c>
      <c r="C50">
        <v>3389</v>
      </c>
      <c r="D50" t="s">
        <v>89</v>
      </c>
      <c r="E50">
        <v>0</v>
      </c>
      <c r="F50">
        <v>0</v>
      </c>
      <c r="G50">
        <v>0</v>
      </c>
      <c r="H50">
        <v>0</v>
      </c>
      <c r="I50" t="s">
        <v>90</v>
      </c>
    </row>
    <row r="51" spans="2:9" x14ac:dyDescent="0.25">
      <c r="B51">
        <v>0</v>
      </c>
      <c r="C51">
        <v>3389</v>
      </c>
      <c r="D51" t="s">
        <v>89</v>
      </c>
      <c r="E51">
        <v>0</v>
      </c>
      <c r="F51">
        <v>0</v>
      </c>
      <c r="G51">
        <v>0</v>
      </c>
      <c r="H51">
        <v>0</v>
      </c>
      <c r="I51" t="s">
        <v>90</v>
      </c>
    </row>
    <row r="52" spans="2:9" x14ac:dyDescent="0.25">
      <c r="B52">
        <v>0</v>
      </c>
      <c r="C52">
        <v>3389</v>
      </c>
      <c r="D52" t="s">
        <v>89</v>
      </c>
      <c r="E52">
        <v>0</v>
      </c>
      <c r="F52">
        <v>0</v>
      </c>
      <c r="G52">
        <v>0</v>
      </c>
      <c r="H52">
        <v>0</v>
      </c>
      <c r="I52" t="s">
        <v>90</v>
      </c>
    </row>
    <row r="53" spans="2:9" x14ac:dyDescent="0.25">
      <c r="B53">
        <v>0</v>
      </c>
      <c r="C53">
        <v>3389</v>
      </c>
      <c r="D53" t="s">
        <v>89</v>
      </c>
      <c r="E53">
        <v>0</v>
      </c>
      <c r="F53">
        <v>0</v>
      </c>
      <c r="G53">
        <v>0</v>
      </c>
      <c r="H53">
        <v>0</v>
      </c>
      <c r="I53" t="s">
        <v>90</v>
      </c>
    </row>
    <row r="54" spans="2:9" x14ac:dyDescent="0.25">
      <c r="B54">
        <v>0</v>
      </c>
      <c r="C54">
        <v>3389</v>
      </c>
      <c r="D54" t="s">
        <v>89</v>
      </c>
      <c r="E54">
        <v>0</v>
      </c>
      <c r="F54">
        <v>0</v>
      </c>
      <c r="G54">
        <v>0</v>
      </c>
      <c r="H54">
        <v>0</v>
      </c>
      <c r="I54" t="s">
        <v>90</v>
      </c>
    </row>
    <row r="55" spans="2:9" x14ac:dyDescent="0.25">
      <c r="B55">
        <v>0</v>
      </c>
      <c r="C55">
        <v>3389</v>
      </c>
      <c r="D55" t="s">
        <v>89</v>
      </c>
      <c r="E55">
        <v>0</v>
      </c>
      <c r="F55">
        <v>0</v>
      </c>
      <c r="G55">
        <v>0</v>
      </c>
      <c r="H55">
        <v>0</v>
      </c>
      <c r="I55" t="s">
        <v>90</v>
      </c>
    </row>
    <row r="56" spans="2:9" x14ac:dyDescent="0.25">
      <c r="B56">
        <v>0</v>
      </c>
      <c r="C56">
        <v>3389</v>
      </c>
      <c r="D56" t="s">
        <v>89</v>
      </c>
      <c r="E56">
        <v>0</v>
      </c>
      <c r="F56">
        <v>0</v>
      </c>
      <c r="G56">
        <v>0</v>
      </c>
      <c r="H56">
        <v>0</v>
      </c>
      <c r="I56" t="s">
        <v>90</v>
      </c>
    </row>
    <row r="57" spans="2:9" x14ac:dyDescent="0.25">
      <c r="B57">
        <v>0</v>
      </c>
      <c r="C57">
        <v>3389</v>
      </c>
      <c r="D57" t="s">
        <v>89</v>
      </c>
      <c r="E57">
        <v>0</v>
      </c>
      <c r="F57">
        <v>0</v>
      </c>
      <c r="G57">
        <v>0</v>
      </c>
      <c r="H57">
        <v>0</v>
      </c>
      <c r="I57" t="s">
        <v>90</v>
      </c>
    </row>
    <row r="58" spans="2:9" x14ac:dyDescent="0.25">
      <c r="B58">
        <v>0</v>
      </c>
      <c r="C58">
        <v>3389</v>
      </c>
      <c r="D58" t="s">
        <v>89</v>
      </c>
      <c r="E58">
        <v>0</v>
      </c>
      <c r="F58">
        <v>0</v>
      </c>
      <c r="G58">
        <v>0</v>
      </c>
      <c r="H58">
        <v>0</v>
      </c>
      <c r="I58" t="s">
        <v>90</v>
      </c>
    </row>
    <row r="59" spans="2:9" x14ac:dyDescent="0.25">
      <c r="B59">
        <v>0</v>
      </c>
      <c r="C59">
        <v>3389</v>
      </c>
      <c r="D59" t="s">
        <v>89</v>
      </c>
      <c r="E59">
        <v>0</v>
      </c>
      <c r="F59">
        <v>0</v>
      </c>
      <c r="G59">
        <v>0</v>
      </c>
      <c r="H59">
        <v>0</v>
      </c>
      <c r="I59" t="s">
        <v>90</v>
      </c>
    </row>
    <row r="60" spans="2:9" x14ac:dyDescent="0.25">
      <c r="B60">
        <v>0</v>
      </c>
      <c r="C60">
        <v>3389</v>
      </c>
      <c r="D60" t="s">
        <v>89</v>
      </c>
      <c r="E60">
        <v>0</v>
      </c>
      <c r="F60">
        <v>0</v>
      </c>
      <c r="G60">
        <v>0</v>
      </c>
      <c r="H60">
        <v>0</v>
      </c>
      <c r="I60" t="s">
        <v>90</v>
      </c>
    </row>
    <row r="61" spans="2:9" x14ac:dyDescent="0.25">
      <c r="B61">
        <v>0</v>
      </c>
      <c r="C61">
        <v>3389</v>
      </c>
      <c r="D61" t="s">
        <v>89</v>
      </c>
      <c r="E61">
        <v>0</v>
      </c>
      <c r="F61">
        <v>0</v>
      </c>
      <c r="G61">
        <v>0</v>
      </c>
      <c r="H61">
        <v>0</v>
      </c>
      <c r="I61" t="s">
        <v>90</v>
      </c>
    </row>
    <row r="62" spans="2:9" x14ac:dyDescent="0.25">
      <c r="B62">
        <v>0</v>
      </c>
      <c r="C62">
        <v>3389</v>
      </c>
      <c r="D62" t="s">
        <v>89</v>
      </c>
      <c r="E62">
        <v>0</v>
      </c>
      <c r="F62">
        <v>0</v>
      </c>
      <c r="G62">
        <v>0</v>
      </c>
      <c r="H62">
        <v>0</v>
      </c>
      <c r="I62" t="s">
        <v>90</v>
      </c>
    </row>
    <row r="63" spans="2:9" x14ac:dyDescent="0.25">
      <c r="B63">
        <v>0</v>
      </c>
      <c r="C63">
        <v>3389</v>
      </c>
      <c r="D63" t="s">
        <v>89</v>
      </c>
      <c r="E63">
        <v>0</v>
      </c>
      <c r="F63">
        <v>0</v>
      </c>
      <c r="G63">
        <v>0</v>
      </c>
      <c r="H63">
        <v>0</v>
      </c>
      <c r="I63" t="s">
        <v>90</v>
      </c>
    </row>
    <row r="64" spans="2:9" x14ac:dyDescent="0.25">
      <c r="B64">
        <v>0</v>
      </c>
      <c r="C64">
        <v>3389</v>
      </c>
      <c r="D64" t="s">
        <v>89</v>
      </c>
      <c r="E64">
        <v>0</v>
      </c>
      <c r="F64">
        <v>0</v>
      </c>
      <c r="G64">
        <v>0</v>
      </c>
      <c r="H64">
        <v>0</v>
      </c>
      <c r="I64" t="s">
        <v>90</v>
      </c>
    </row>
    <row r="65" spans="2:9" x14ac:dyDescent="0.25">
      <c r="B65">
        <v>0</v>
      </c>
      <c r="C65">
        <v>3389</v>
      </c>
      <c r="D65" t="s">
        <v>89</v>
      </c>
      <c r="E65">
        <v>0</v>
      </c>
      <c r="F65">
        <v>0</v>
      </c>
      <c r="G65">
        <v>0</v>
      </c>
      <c r="H65">
        <v>0</v>
      </c>
      <c r="I65" t="s">
        <v>90</v>
      </c>
    </row>
    <row r="66" spans="2:9" x14ac:dyDescent="0.25">
      <c r="B66">
        <v>0</v>
      </c>
      <c r="C66">
        <v>3389</v>
      </c>
      <c r="D66" t="s">
        <v>89</v>
      </c>
      <c r="E66">
        <v>0</v>
      </c>
      <c r="F66">
        <v>0</v>
      </c>
      <c r="G66">
        <v>0</v>
      </c>
      <c r="H66">
        <v>0</v>
      </c>
      <c r="I66" t="s">
        <v>90</v>
      </c>
    </row>
    <row r="67" spans="2:9" x14ac:dyDescent="0.25">
      <c r="B67">
        <v>0</v>
      </c>
      <c r="C67">
        <v>3389</v>
      </c>
      <c r="D67" t="s">
        <v>89</v>
      </c>
      <c r="E67">
        <v>0</v>
      </c>
      <c r="F67">
        <v>0</v>
      </c>
      <c r="G67">
        <v>0</v>
      </c>
      <c r="H67">
        <v>0</v>
      </c>
      <c r="I67" t="s">
        <v>90</v>
      </c>
    </row>
    <row r="68" spans="2:9" x14ac:dyDescent="0.25">
      <c r="B68">
        <v>0</v>
      </c>
      <c r="C68">
        <v>3389</v>
      </c>
      <c r="D68" t="s">
        <v>89</v>
      </c>
      <c r="E68">
        <v>0</v>
      </c>
      <c r="F68">
        <v>0</v>
      </c>
      <c r="G68">
        <v>0</v>
      </c>
      <c r="H68">
        <v>0</v>
      </c>
      <c r="I68" t="s">
        <v>90</v>
      </c>
    </row>
    <row r="69" spans="2:9" x14ac:dyDescent="0.25">
      <c r="B69">
        <v>0</v>
      </c>
      <c r="C69">
        <v>3389</v>
      </c>
      <c r="D69" t="s">
        <v>89</v>
      </c>
      <c r="E69">
        <v>0</v>
      </c>
      <c r="F69">
        <v>0</v>
      </c>
      <c r="G69">
        <v>0</v>
      </c>
      <c r="H69">
        <v>0</v>
      </c>
      <c r="I69" t="s">
        <v>90</v>
      </c>
    </row>
    <row r="70" spans="2:9" x14ac:dyDescent="0.25">
      <c r="B70">
        <v>0</v>
      </c>
      <c r="C70">
        <v>3389</v>
      </c>
      <c r="D70" t="s">
        <v>89</v>
      </c>
      <c r="E70">
        <v>0</v>
      </c>
      <c r="F70">
        <v>0</v>
      </c>
      <c r="G70">
        <v>0</v>
      </c>
      <c r="H70">
        <v>0</v>
      </c>
      <c r="I70" t="s">
        <v>90</v>
      </c>
    </row>
    <row r="71" spans="2:9" x14ac:dyDescent="0.25">
      <c r="B71">
        <v>0</v>
      </c>
      <c r="C71">
        <v>3389</v>
      </c>
      <c r="D71" t="s">
        <v>89</v>
      </c>
      <c r="E71">
        <v>0</v>
      </c>
      <c r="F71">
        <v>0</v>
      </c>
      <c r="G71">
        <v>0</v>
      </c>
      <c r="H71">
        <v>0</v>
      </c>
      <c r="I71" t="s">
        <v>90</v>
      </c>
    </row>
    <row r="72" spans="2:9" x14ac:dyDescent="0.25">
      <c r="B72">
        <v>0</v>
      </c>
      <c r="C72">
        <v>3389</v>
      </c>
      <c r="D72" t="s">
        <v>89</v>
      </c>
      <c r="E72">
        <v>0</v>
      </c>
      <c r="F72">
        <v>0</v>
      </c>
      <c r="G72">
        <v>0</v>
      </c>
      <c r="H72">
        <v>0</v>
      </c>
      <c r="I72" t="s">
        <v>90</v>
      </c>
    </row>
    <row r="73" spans="2:9" x14ac:dyDescent="0.25">
      <c r="B73">
        <v>0</v>
      </c>
      <c r="C73">
        <v>3389</v>
      </c>
      <c r="D73" t="s">
        <v>89</v>
      </c>
      <c r="E73">
        <v>0</v>
      </c>
      <c r="F73">
        <v>0</v>
      </c>
      <c r="G73">
        <v>0</v>
      </c>
      <c r="H73">
        <v>0</v>
      </c>
      <c r="I73" t="s">
        <v>90</v>
      </c>
    </row>
    <row r="74" spans="2:9" x14ac:dyDescent="0.25">
      <c r="B74">
        <v>0</v>
      </c>
      <c r="C74">
        <v>3389</v>
      </c>
      <c r="D74" t="s">
        <v>89</v>
      </c>
      <c r="E74">
        <v>0</v>
      </c>
      <c r="F74">
        <v>0</v>
      </c>
      <c r="G74">
        <v>0</v>
      </c>
      <c r="H74">
        <v>0</v>
      </c>
      <c r="I74" t="s">
        <v>90</v>
      </c>
    </row>
    <row r="75" spans="2:9" x14ac:dyDescent="0.25">
      <c r="B75">
        <v>0</v>
      </c>
      <c r="C75">
        <v>3389</v>
      </c>
      <c r="D75" t="s">
        <v>89</v>
      </c>
      <c r="E75">
        <v>0</v>
      </c>
      <c r="F75">
        <v>0</v>
      </c>
      <c r="G75">
        <v>0</v>
      </c>
      <c r="H75">
        <v>0</v>
      </c>
      <c r="I75" t="s">
        <v>90</v>
      </c>
    </row>
    <row r="76" spans="2:9" x14ac:dyDescent="0.25">
      <c r="B76">
        <v>0</v>
      </c>
      <c r="C76">
        <v>3389</v>
      </c>
      <c r="D76" t="s">
        <v>89</v>
      </c>
      <c r="E76">
        <v>0</v>
      </c>
      <c r="F76">
        <v>0</v>
      </c>
      <c r="G76">
        <v>0</v>
      </c>
      <c r="H76">
        <v>0</v>
      </c>
      <c r="I76" t="s">
        <v>90</v>
      </c>
    </row>
    <row r="77" spans="2:9" x14ac:dyDescent="0.25">
      <c r="B77">
        <v>0</v>
      </c>
      <c r="C77">
        <v>3389</v>
      </c>
      <c r="D77" t="s">
        <v>89</v>
      </c>
      <c r="E77">
        <v>0</v>
      </c>
      <c r="F77">
        <v>0</v>
      </c>
      <c r="G77">
        <v>0</v>
      </c>
      <c r="H77">
        <v>0</v>
      </c>
      <c r="I77" t="s">
        <v>90</v>
      </c>
    </row>
    <row r="78" spans="2:9" x14ac:dyDescent="0.25">
      <c r="B78">
        <v>0</v>
      </c>
      <c r="C78">
        <v>3389</v>
      </c>
      <c r="D78" t="s">
        <v>89</v>
      </c>
      <c r="E78">
        <v>0</v>
      </c>
      <c r="F78">
        <v>0</v>
      </c>
      <c r="G78">
        <v>0</v>
      </c>
      <c r="H78">
        <v>0</v>
      </c>
      <c r="I78" t="s">
        <v>90</v>
      </c>
    </row>
    <row r="79" spans="2:9" x14ac:dyDescent="0.25">
      <c r="B79">
        <v>0</v>
      </c>
      <c r="C79">
        <v>3389</v>
      </c>
      <c r="D79" t="s">
        <v>89</v>
      </c>
      <c r="E79">
        <v>0</v>
      </c>
      <c r="F79">
        <v>0</v>
      </c>
      <c r="G79">
        <v>0</v>
      </c>
      <c r="H79">
        <v>0</v>
      </c>
      <c r="I79" t="s">
        <v>90</v>
      </c>
    </row>
    <row r="80" spans="2:9" x14ac:dyDescent="0.25">
      <c r="B80">
        <v>0</v>
      </c>
      <c r="C80">
        <v>3389</v>
      </c>
      <c r="D80" t="s">
        <v>89</v>
      </c>
      <c r="E80">
        <v>0</v>
      </c>
      <c r="F80">
        <v>0</v>
      </c>
      <c r="G80">
        <v>0</v>
      </c>
      <c r="H80">
        <v>0</v>
      </c>
      <c r="I80" t="s">
        <v>90</v>
      </c>
    </row>
    <row r="81" spans="2:9" x14ac:dyDescent="0.25">
      <c r="B81">
        <v>0</v>
      </c>
      <c r="C81">
        <v>3389</v>
      </c>
      <c r="D81" t="s">
        <v>89</v>
      </c>
      <c r="E81">
        <v>0</v>
      </c>
      <c r="F81">
        <v>0</v>
      </c>
      <c r="G81">
        <v>0</v>
      </c>
      <c r="H81">
        <v>0</v>
      </c>
      <c r="I81" t="s">
        <v>90</v>
      </c>
    </row>
    <row r="82" spans="2:9" x14ac:dyDescent="0.25">
      <c r="B82">
        <v>0</v>
      </c>
      <c r="C82">
        <v>3389</v>
      </c>
      <c r="D82" t="s">
        <v>89</v>
      </c>
      <c r="E82">
        <v>0</v>
      </c>
      <c r="F82">
        <v>0</v>
      </c>
      <c r="G82">
        <v>0</v>
      </c>
      <c r="H82">
        <v>0</v>
      </c>
      <c r="I82" t="s">
        <v>90</v>
      </c>
    </row>
    <row r="83" spans="2:9" x14ac:dyDescent="0.25">
      <c r="B83">
        <v>0</v>
      </c>
      <c r="C83">
        <v>3389</v>
      </c>
      <c r="D83" t="s">
        <v>89</v>
      </c>
      <c r="E83">
        <v>0</v>
      </c>
      <c r="F83">
        <v>0</v>
      </c>
      <c r="G83">
        <v>0</v>
      </c>
      <c r="H83">
        <v>0</v>
      </c>
      <c r="I83" t="s">
        <v>90</v>
      </c>
    </row>
    <row r="84" spans="2:9" x14ac:dyDescent="0.25">
      <c r="B84">
        <v>0</v>
      </c>
      <c r="C84">
        <v>3389</v>
      </c>
      <c r="D84" t="s">
        <v>89</v>
      </c>
      <c r="E84">
        <v>0</v>
      </c>
      <c r="F84">
        <v>0</v>
      </c>
      <c r="G84">
        <v>0</v>
      </c>
      <c r="H84">
        <v>0</v>
      </c>
      <c r="I84" t="s">
        <v>90</v>
      </c>
    </row>
    <row r="85" spans="2:9" x14ac:dyDescent="0.25">
      <c r="B85">
        <v>0</v>
      </c>
      <c r="C85">
        <v>3389</v>
      </c>
      <c r="D85" t="s">
        <v>89</v>
      </c>
      <c r="E85">
        <v>0</v>
      </c>
      <c r="F85">
        <v>0</v>
      </c>
      <c r="G85">
        <v>0</v>
      </c>
      <c r="H85">
        <v>0</v>
      </c>
      <c r="I85" t="s">
        <v>90</v>
      </c>
    </row>
    <row r="86" spans="2:9" x14ac:dyDescent="0.25">
      <c r="B86">
        <v>0</v>
      </c>
      <c r="C86">
        <v>3389</v>
      </c>
      <c r="D86" t="s">
        <v>89</v>
      </c>
      <c r="E86">
        <v>0</v>
      </c>
      <c r="F86">
        <v>0</v>
      </c>
      <c r="G86">
        <v>0</v>
      </c>
      <c r="H86">
        <v>0</v>
      </c>
      <c r="I86" t="s">
        <v>90</v>
      </c>
    </row>
    <row r="87" spans="2:9" x14ac:dyDescent="0.25">
      <c r="B87">
        <v>0</v>
      </c>
      <c r="C87">
        <v>3389</v>
      </c>
      <c r="D87" t="s">
        <v>89</v>
      </c>
      <c r="E87">
        <v>0</v>
      </c>
      <c r="F87">
        <v>0</v>
      </c>
      <c r="G87">
        <v>0</v>
      </c>
      <c r="H87">
        <v>0</v>
      </c>
      <c r="I87" t="s">
        <v>90</v>
      </c>
    </row>
    <row r="88" spans="2:9" x14ac:dyDescent="0.25">
      <c r="B88">
        <v>0</v>
      </c>
      <c r="C88">
        <v>3389</v>
      </c>
      <c r="D88" t="s">
        <v>89</v>
      </c>
      <c r="E88">
        <v>0</v>
      </c>
      <c r="F88">
        <v>0</v>
      </c>
      <c r="G88">
        <v>0</v>
      </c>
      <c r="H88">
        <v>0</v>
      </c>
      <c r="I88" t="s">
        <v>90</v>
      </c>
    </row>
    <row r="89" spans="2:9" x14ac:dyDescent="0.25">
      <c r="B89">
        <v>0</v>
      </c>
      <c r="C89">
        <v>3389</v>
      </c>
      <c r="D89" t="s">
        <v>89</v>
      </c>
      <c r="E89">
        <v>0</v>
      </c>
      <c r="F89">
        <v>0</v>
      </c>
      <c r="G89">
        <v>0</v>
      </c>
      <c r="H89">
        <v>0</v>
      </c>
      <c r="I89" t="s">
        <v>90</v>
      </c>
    </row>
    <row r="90" spans="2:9" x14ac:dyDescent="0.25">
      <c r="B90">
        <v>0</v>
      </c>
      <c r="C90">
        <v>3389</v>
      </c>
      <c r="D90" t="s">
        <v>89</v>
      </c>
      <c r="E90">
        <v>0</v>
      </c>
      <c r="F90">
        <v>0</v>
      </c>
      <c r="G90">
        <v>0</v>
      </c>
      <c r="H90">
        <v>0</v>
      </c>
      <c r="I90" t="s">
        <v>90</v>
      </c>
    </row>
    <row r="91" spans="2:9" x14ac:dyDescent="0.25">
      <c r="B91">
        <v>0</v>
      </c>
      <c r="C91">
        <v>3389</v>
      </c>
      <c r="D91" t="s">
        <v>89</v>
      </c>
      <c r="E91">
        <v>0</v>
      </c>
      <c r="F91">
        <v>0</v>
      </c>
      <c r="G91">
        <v>0</v>
      </c>
      <c r="H91">
        <v>0</v>
      </c>
      <c r="I91" t="s">
        <v>90</v>
      </c>
    </row>
    <row r="92" spans="2:9" x14ac:dyDescent="0.25">
      <c r="B92">
        <v>0</v>
      </c>
      <c r="C92">
        <v>3389</v>
      </c>
      <c r="D92" t="s">
        <v>89</v>
      </c>
      <c r="E92">
        <v>0</v>
      </c>
      <c r="F92">
        <v>0</v>
      </c>
      <c r="G92">
        <v>0</v>
      </c>
      <c r="H92">
        <v>0</v>
      </c>
      <c r="I92" t="s">
        <v>90</v>
      </c>
    </row>
    <row r="93" spans="2:9" x14ac:dyDescent="0.25">
      <c r="B93">
        <v>0</v>
      </c>
      <c r="C93">
        <v>3389</v>
      </c>
      <c r="D93" t="s">
        <v>89</v>
      </c>
      <c r="E93">
        <v>0</v>
      </c>
      <c r="F93">
        <v>0</v>
      </c>
      <c r="G93">
        <v>0</v>
      </c>
      <c r="H93">
        <v>0</v>
      </c>
      <c r="I93" t="s">
        <v>90</v>
      </c>
    </row>
    <row r="94" spans="2:9" x14ac:dyDescent="0.25">
      <c r="B94">
        <v>0</v>
      </c>
      <c r="C94">
        <v>3389</v>
      </c>
      <c r="D94" t="s">
        <v>89</v>
      </c>
      <c r="E94">
        <v>0</v>
      </c>
      <c r="F94">
        <v>0</v>
      </c>
      <c r="G94">
        <v>0</v>
      </c>
      <c r="H94">
        <v>0</v>
      </c>
      <c r="I94" t="s">
        <v>90</v>
      </c>
    </row>
    <row r="95" spans="2:9" x14ac:dyDescent="0.25">
      <c r="B95">
        <v>0</v>
      </c>
      <c r="C95">
        <v>3389</v>
      </c>
      <c r="D95" t="s">
        <v>89</v>
      </c>
      <c r="E95">
        <v>0</v>
      </c>
      <c r="F95">
        <v>0</v>
      </c>
      <c r="G95">
        <v>0</v>
      </c>
      <c r="H95">
        <v>0</v>
      </c>
      <c r="I95" t="s">
        <v>90</v>
      </c>
    </row>
    <row r="96" spans="2:9" x14ac:dyDescent="0.25">
      <c r="B96">
        <v>0</v>
      </c>
      <c r="C96">
        <v>3389</v>
      </c>
      <c r="D96" t="s">
        <v>89</v>
      </c>
      <c r="E96">
        <v>0</v>
      </c>
      <c r="F96">
        <v>0</v>
      </c>
      <c r="G96">
        <v>0</v>
      </c>
      <c r="H96">
        <v>0</v>
      </c>
      <c r="I96" t="s">
        <v>90</v>
      </c>
    </row>
    <row r="97" spans="1:9" x14ac:dyDescent="0.25">
      <c r="B97">
        <v>0</v>
      </c>
      <c r="C97">
        <v>3389</v>
      </c>
      <c r="D97" t="s">
        <v>89</v>
      </c>
      <c r="E97">
        <v>0</v>
      </c>
      <c r="F97">
        <v>0</v>
      </c>
      <c r="G97">
        <v>0</v>
      </c>
      <c r="H97">
        <v>0</v>
      </c>
      <c r="I97" t="s">
        <v>90</v>
      </c>
    </row>
    <row r="98" spans="1:9" x14ac:dyDescent="0.25">
      <c r="B98">
        <v>0</v>
      </c>
      <c r="C98">
        <v>3389</v>
      </c>
      <c r="D98" t="s">
        <v>89</v>
      </c>
      <c r="E98">
        <v>0</v>
      </c>
      <c r="F98">
        <v>0</v>
      </c>
      <c r="G98">
        <v>0</v>
      </c>
      <c r="H98">
        <v>0</v>
      </c>
      <c r="I98" t="s">
        <v>90</v>
      </c>
    </row>
    <row r="99" spans="1:9" x14ac:dyDescent="0.25">
      <c r="B99">
        <v>0</v>
      </c>
      <c r="C99">
        <v>3389</v>
      </c>
      <c r="D99" t="s">
        <v>89</v>
      </c>
      <c r="E99">
        <v>0</v>
      </c>
      <c r="F99">
        <v>0</v>
      </c>
      <c r="G99">
        <v>0</v>
      </c>
      <c r="H99">
        <v>0</v>
      </c>
      <c r="I99" t="s">
        <v>90</v>
      </c>
    </row>
    <row r="100" spans="1:9" x14ac:dyDescent="0.25">
      <c r="B100">
        <v>0</v>
      </c>
      <c r="C100">
        <v>3389</v>
      </c>
      <c r="D100" t="s">
        <v>89</v>
      </c>
      <c r="E100">
        <v>0</v>
      </c>
      <c r="F100">
        <v>0</v>
      </c>
      <c r="G100">
        <v>0</v>
      </c>
      <c r="H100">
        <v>0</v>
      </c>
      <c r="I100" t="s">
        <v>90</v>
      </c>
    </row>
    <row r="101" spans="1:9" x14ac:dyDescent="0.25">
      <c r="A101">
        <v>1</v>
      </c>
      <c r="B101">
        <v>0</v>
      </c>
      <c r="C101">
        <v>3456</v>
      </c>
      <c r="D101" t="s">
        <v>89</v>
      </c>
      <c r="E101">
        <v>2</v>
      </c>
      <c r="F101">
        <v>2</v>
      </c>
      <c r="G101">
        <v>0</v>
      </c>
      <c r="H101">
        <v>0</v>
      </c>
      <c r="I101" t="s">
        <v>90</v>
      </c>
    </row>
    <row r="102" spans="1:9" x14ac:dyDescent="0.25">
      <c r="A102">
        <v>2</v>
      </c>
      <c r="B102">
        <v>0</v>
      </c>
      <c r="C102">
        <v>3456</v>
      </c>
      <c r="D102" t="s">
        <v>89</v>
      </c>
      <c r="E102">
        <v>2</v>
      </c>
      <c r="F102">
        <v>2</v>
      </c>
      <c r="G102">
        <v>0</v>
      </c>
      <c r="H102">
        <v>0</v>
      </c>
      <c r="I102" t="s">
        <v>90</v>
      </c>
    </row>
    <row r="103" spans="1:9" x14ac:dyDescent="0.25">
      <c r="A103">
        <v>3</v>
      </c>
      <c r="B103">
        <v>0</v>
      </c>
      <c r="C103">
        <v>3456</v>
      </c>
      <c r="D103" t="s">
        <v>89</v>
      </c>
      <c r="E103">
        <v>0</v>
      </c>
      <c r="F103">
        <v>0</v>
      </c>
      <c r="G103">
        <v>0</v>
      </c>
      <c r="H103">
        <v>0</v>
      </c>
      <c r="I103" t="s">
        <v>90</v>
      </c>
    </row>
    <row r="104" spans="1:9" x14ac:dyDescent="0.25">
      <c r="A104">
        <v>4</v>
      </c>
      <c r="B104">
        <v>0</v>
      </c>
      <c r="C104">
        <v>3456</v>
      </c>
      <c r="D104" t="s">
        <v>89</v>
      </c>
      <c r="E104">
        <v>0</v>
      </c>
      <c r="F104">
        <v>0</v>
      </c>
      <c r="G104">
        <v>0</v>
      </c>
      <c r="H104">
        <v>0</v>
      </c>
      <c r="I104" t="s">
        <v>90</v>
      </c>
    </row>
    <row r="105" spans="1:9" x14ac:dyDescent="0.25">
      <c r="A105">
        <v>5</v>
      </c>
      <c r="B105">
        <v>0</v>
      </c>
      <c r="C105">
        <v>3456</v>
      </c>
      <c r="D105" t="s">
        <v>89</v>
      </c>
      <c r="E105">
        <v>2</v>
      </c>
      <c r="F105">
        <v>1</v>
      </c>
      <c r="G105">
        <v>0</v>
      </c>
      <c r="H105">
        <v>0</v>
      </c>
      <c r="I105" t="s">
        <v>90</v>
      </c>
    </row>
    <row r="106" spans="1:9" x14ac:dyDescent="0.25">
      <c r="A106">
        <v>6</v>
      </c>
      <c r="B106">
        <v>0</v>
      </c>
      <c r="C106">
        <v>3456</v>
      </c>
      <c r="D106" t="s">
        <v>89</v>
      </c>
      <c r="E106">
        <v>2</v>
      </c>
      <c r="F106">
        <v>1</v>
      </c>
      <c r="G106">
        <v>0</v>
      </c>
      <c r="H106">
        <v>0</v>
      </c>
      <c r="I106" t="s">
        <v>90</v>
      </c>
    </row>
    <row r="107" spans="1:9" x14ac:dyDescent="0.25">
      <c r="A107">
        <v>7</v>
      </c>
      <c r="B107">
        <v>0</v>
      </c>
      <c r="C107">
        <v>3456</v>
      </c>
      <c r="D107" t="s">
        <v>89</v>
      </c>
      <c r="E107">
        <v>2</v>
      </c>
      <c r="F107">
        <v>1</v>
      </c>
      <c r="G107">
        <v>0</v>
      </c>
      <c r="H107">
        <v>0</v>
      </c>
      <c r="I107" t="s">
        <v>90</v>
      </c>
    </row>
    <row r="108" spans="1:9" x14ac:dyDescent="0.25">
      <c r="A108">
        <v>8</v>
      </c>
      <c r="B108">
        <v>0</v>
      </c>
      <c r="C108">
        <v>3456</v>
      </c>
      <c r="D108" t="s">
        <v>89</v>
      </c>
      <c r="E108">
        <v>2</v>
      </c>
      <c r="F108">
        <v>1</v>
      </c>
      <c r="G108">
        <v>0</v>
      </c>
      <c r="H108">
        <v>0</v>
      </c>
      <c r="I108" t="s">
        <v>90</v>
      </c>
    </row>
    <row r="109" spans="1:9" x14ac:dyDescent="0.25">
      <c r="A109">
        <v>9</v>
      </c>
      <c r="B109">
        <v>0</v>
      </c>
      <c r="C109">
        <v>3456</v>
      </c>
      <c r="D109" t="s">
        <v>89</v>
      </c>
      <c r="E109">
        <v>2</v>
      </c>
      <c r="F109">
        <v>1</v>
      </c>
      <c r="G109">
        <v>0</v>
      </c>
      <c r="H109">
        <v>0</v>
      </c>
      <c r="I109" t="s">
        <v>90</v>
      </c>
    </row>
    <row r="110" spans="1:9" x14ac:dyDescent="0.25">
      <c r="A110">
        <v>10</v>
      </c>
      <c r="B110">
        <v>0</v>
      </c>
      <c r="C110">
        <v>3456</v>
      </c>
      <c r="D110" t="s">
        <v>89</v>
      </c>
      <c r="E110">
        <v>2</v>
      </c>
      <c r="F110">
        <v>1</v>
      </c>
      <c r="G110">
        <v>0</v>
      </c>
      <c r="H110">
        <v>0</v>
      </c>
      <c r="I110" t="s">
        <v>90</v>
      </c>
    </row>
    <row r="111" spans="1:9" x14ac:dyDescent="0.25">
      <c r="A111">
        <v>11</v>
      </c>
      <c r="B111">
        <v>0</v>
      </c>
      <c r="C111">
        <v>3456</v>
      </c>
      <c r="D111" t="s">
        <v>89</v>
      </c>
      <c r="E111">
        <v>2</v>
      </c>
      <c r="F111">
        <v>1</v>
      </c>
      <c r="G111">
        <v>0</v>
      </c>
      <c r="H111">
        <v>0</v>
      </c>
      <c r="I111" t="s">
        <v>90</v>
      </c>
    </row>
    <row r="112" spans="1:9" x14ac:dyDescent="0.25">
      <c r="A112">
        <v>12</v>
      </c>
      <c r="B112">
        <v>0</v>
      </c>
      <c r="C112">
        <v>3456</v>
      </c>
      <c r="D112" t="s">
        <v>89</v>
      </c>
      <c r="E112">
        <v>4</v>
      </c>
      <c r="F112">
        <v>3</v>
      </c>
      <c r="G112">
        <v>0</v>
      </c>
      <c r="H112">
        <v>0</v>
      </c>
      <c r="I112" t="s">
        <v>90</v>
      </c>
    </row>
    <row r="113" spans="1:9" x14ac:dyDescent="0.25">
      <c r="A113">
        <v>13</v>
      </c>
      <c r="B113">
        <v>0</v>
      </c>
      <c r="C113">
        <v>3456</v>
      </c>
      <c r="D113" t="s">
        <v>89</v>
      </c>
      <c r="E113">
        <v>0</v>
      </c>
      <c r="F113">
        <v>0</v>
      </c>
      <c r="G113">
        <v>0</v>
      </c>
      <c r="H113">
        <v>0</v>
      </c>
      <c r="I113" t="s">
        <v>90</v>
      </c>
    </row>
    <row r="114" spans="1:9" x14ac:dyDescent="0.25">
      <c r="A114">
        <v>14</v>
      </c>
      <c r="B114">
        <v>0</v>
      </c>
      <c r="C114">
        <v>3456</v>
      </c>
      <c r="D114" t="s">
        <v>89</v>
      </c>
      <c r="E114">
        <v>9</v>
      </c>
      <c r="F114">
        <v>7</v>
      </c>
      <c r="G114">
        <v>0</v>
      </c>
      <c r="H114">
        <v>0</v>
      </c>
      <c r="I114" t="s">
        <v>90</v>
      </c>
    </row>
    <row r="115" spans="1:9" x14ac:dyDescent="0.25">
      <c r="A115">
        <v>15</v>
      </c>
      <c r="B115">
        <v>0</v>
      </c>
      <c r="C115">
        <v>3456</v>
      </c>
      <c r="D115" t="s">
        <v>89</v>
      </c>
      <c r="E115">
        <v>9</v>
      </c>
      <c r="F115">
        <v>7</v>
      </c>
      <c r="G115">
        <v>0</v>
      </c>
      <c r="H115">
        <v>0</v>
      </c>
      <c r="I115" t="s">
        <v>90</v>
      </c>
    </row>
    <row r="116" spans="1:9" x14ac:dyDescent="0.25">
      <c r="A116">
        <v>16</v>
      </c>
      <c r="B116">
        <v>0</v>
      </c>
      <c r="C116">
        <v>3456</v>
      </c>
      <c r="D116" t="s">
        <v>89</v>
      </c>
      <c r="E116">
        <v>0</v>
      </c>
      <c r="F116">
        <v>0</v>
      </c>
      <c r="G116">
        <v>0</v>
      </c>
      <c r="H116">
        <v>0</v>
      </c>
      <c r="I116" t="s">
        <v>90</v>
      </c>
    </row>
    <row r="117" spans="1:9" x14ac:dyDescent="0.25">
      <c r="A117">
        <v>17</v>
      </c>
      <c r="B117">
        <v>0</v>
      </c>
      <c r="C117">
        <v>3456</v>
      </c>
      <c r="D117" t="s">
        <v>89</v>
      </c>
      <c r="E117">
        <v>0</v>
      </c>
      <c r="F117">
        <v>0</v>
      </c>
      <c r="G117">
        <v>0</v>
      </c>
      <c r="H117">
        <v>0</v>
      </c>
      <c r="I117" t="s">
        <v>90</v>
      </c>
    </row>
    <row r="118" spans="1:9" x14ac:dyDescent="0.25">
      <c r="A118">
        <v>18</v>
      </c>
      <c r="B118">
        <v>0</v>
      </c>
      <c r="C118">
        <v>3456</v>
      </c>
      <c r="D118" t="s">
        <v>89</v>
      </c>
      <c r="E118">
        <v>2</v>
      </c>
      <c r="F118">
        <v>1</v>
      </c>
      <c r="G118">
        <v>0</v>
      </c>
      <c r="H118">
        <v>0</v>
      </c>
      <c r="I118" t="s">
        <v>90</v>
      </c>
    </row>
    <row r="119" spans="1:9" x14ac:dyDescent="0.25">
      <c r="A119">
        <v>19</v>
      </c>
      <c r="B119">
        <v>0</v>
      </c>
      <c r="C119">
        <v>3456</v>
      </c>
      <c r="D119" t="s">
        <v>89</v>
      </c>
      <c r="E119">
        <v>2</v>
      </c>
      <c r="F119">
        <v>1</v>
      </c>
      <c r="G119">
        <v>0</v>
      </c>
      <c r="H119">
        <v>0</v>
      </c>
      <c r="I119" t="s">
        <v>90</v>
      </c>
    </row>
    <row r="120" spans="1:9" x14ac:dyDescent="0.25">
      <c r="A120">
        <v>20</v>
      </c>
      <c r="B120">
        <v>0</v>
      </c>
      <c r="C120">
        <v>3456</v>
      </c>
      <c r="D120" t="s">
        <v>89</v>
      </c>
      <c r="E120">
        <v>0</v>
      </c>
      <c r="F120">
        <v>0</v>
      </c>
      <c r="G120">
        <v>0</v>
      </c>
      <c r="H120">
        <v>0</v>
      </c>
      <c r="I120" t="s">
        <v>90</v>
      </c>
    </row>
    <row r="121" spans="1:9" x14ac:dyDescent="0.25">
      <c r="A121">
        <v>21</v>
      </c>
      <c r="B121">
        <v>0</v>
      </c>
      <c r="C121">
        <v>3456</v>
      </c>
      <c r="D121" t="s">
        <v>89</v>
      </c>
      <c r="E121">
        <v>2</v>
      </c>
      <c r="F121">
        <v>2</v>
      </c>
      <c r="G121">
        <v>0</v>
      </c>
      <c r="H121">
        <v>0</v>
      </c>
      <c r="I121" t="s">
        <v>90</v>
      </c>
    </row>
    <row r="122" spans="1:9" x14ac:dyDescent="0.25">
      <c r="A122">
        <v>22</v>
      </c>
      <c r="B122">
        <v>0</v>
      </c>
      <c r="C122">
        <v>3456</v>
      </c>
      <c r="D122" t="s">
        <v>89</v>
      </c>
      <c r="E122">
        <v>4</v>
      </c>
      <c r="F122">
        <v>3</v>
      </c>
      <c r="G122">
        <v>0</v>
      </c>
      <c r="H122">
        <v>0</v>
      </c>
      <c r="I122" t="s">
        <v>90</v>
      </c>
    </row>
    <row r="123" spans="1:9" x14ac:dyDescent="0.25">
      <c r="A123">
        <v>23</v>
      </c>
      <c r="B123">
        <v>0</v>
      </c>
      <c r="C123">
        <v>3456</v>
      </c>
      <c r="D123" t="s">
        <v>89</v>
      </c>
      <c r="E123">
        <v>0</v>
      </c>
      <c r="F123">
        <v>0</v>
      </c>
      <c r="G123">
        <v>0</v>
      </c>
      <c r="H123">
        <v>0</v>
      </c>
      <c r="I123" t="s">
        <v>90</v>
      </c>
    </row>
    <row r="124" spans="1:9" x14ac:dyDescent="0.25">
      <c r="A124">
        <v>24</v>
      </c>
      <c r="B124">
        <v>0</v>
      </c>
      <c r="C124">
        <v>3456</v>
      </c>
      <c r="D124" t="s">
        <v>89</v>
      </c>
      <c r="E124">
        <v>4</v>
      </c>
      <c r="F124">
        <v>3</v>
      </c>
      <c r="G124">
        <v>0</v>
      </c>
      <c r="H124">
        <v>0</v>
      </c>
      <c r="I124" t="s">
        <v>90</v>
      </c>
    </row>
    <row r="125" spans="1:9" x14ac:dyDescent="0.25">
      <c r="A125">
        <v>25</v>
      </c>
      <c r="B125">
        <v>0</v>
      </c>
      <c r="C125">
        <v>3456</v>
      </c>
      <c r="D125" t="s">
        <v>89</v>
      </c>
      <c r="E125">
        <v>4</v>
      </c>
      <c r="F125">
        <v>3</v>
      </c>
      <c r="G125">
        <v>0</v>
      </c>
      <c r="H125">
        <v>0</v>
      </c>
      <c r="I125" t="s">
        <v>90</v>
      </c>
    </row>
    <row r="126" spans="1:9" x14ac:dyDescent="0.25">
      <c r="A126">
        <v>26</v>
      </c>
      <c r="B126">
        <v>0</v>
      </c>
      <c r="C126">
        <v>3456</v>
      </c>
      <c r="D126" t="s">
        <v>89</v>
      </c>
      <c r="E126">
        <v>0</v>
      </c>
      <c r="F126">
        <v>0</v>
      </c>
      <c r="G126">
        <v>0</v>
      </c>
      <c r="H126">
        <v>0</v>
      </c>
      <c r="I126" t="s">
        <v>90</v>
      </c>
    </row>
    <row r="127" spans="1:9" x14ac:dyDescent="0.25">
      <c r="A127">
        <v>27</v>
      </c>
      <c r="B127">
        <v>0</v>
      </c>
      <c r="C127">
        <v>3456</v>
      </c>
      <c r="D127" t="s">
        <v>89</v>
      </c>
      <c r="E127">
        <v>4</v>
      </c>
      <c r="F127">
        <v>3</v>
      </c>
      <c r="G127">
        <v>0</v>
      </c>
      <c r="H127">
        <v>0</v>
      </c>
      <c r="I127" t="s">
        <v>90</v>
      </c>
    </row>
    <row r="128" spans="1:9" x14ac:dyDescent="0.25">
      <c r="A128">
        <v>28</v>
      </c>
      <c r="B128">
        <v>0</v>
      </c>
      <c r="C128">
        <v>3456</v>
      </c>
      <c r="D128" t="s">
        <v>89</v>
      </c>
      <c r="E128">
        <v>0</v>
      </c>
      <c r="F128">
        <v>0</v>
      </c>
      <c r="G128">
        <v>0</v>
      </c>
      <c r="H128">
        <v>0</v>
      </c>
      <c r="I128" t="s">
        <v>90</v>
      </c>
    </row>
    <row r="129" spans="1:9" x14ac:dyDescent="0.25">
      <c r="A129">
        <v>29</v>
      </c>
      <c r="B129">
        <v>0</v>
      </c>
      <c r="C129">
        <v>3456</v>
      </c>
      <c r="D129" t="s">
        <v>89</v>
      </c>
      <c r="E129">
        <v>4</v>
      </c>
      <c r="F129">
        <v>3</v>
      </c>
      <c r="G129">
        <v>0</v>
      </c>
      <c r="H129">
        <v>0</v>
      </c>
      <c r="I129" t="s">
        <v>90</v>
      </c>
    </row>
    <row r="130" spans="1:9" x14ac:dyDescent="0.25">
      <c r="A130">
        <v>30</v>
      </c>
      <c r="B130">
        <v>0</v>
      </c>
      <c r="C130">
        <v>3456</v>
      </c>
      <c r="D130" t="s">
        <v>89</v>
      </c>
      <c r="E130">
        <v>7</v>
      </c>
      <c r="F130">
        <v>5</v>
      </c>
      <c r="G130">
        <v>0</v>
      </c>
      <c r="H130">
        <v>0</v>
      </c>
      <c r="I130" t="s">
        <v>90</v>
      </c>
    </row>
    <row r="131" spans="1:9" x14ac:dyDescent="0.25">
      <c r="A131">
        <v>31</v>
      </c>
      <c r="B131">
        <v>0</v>
      </c>
      <c r="C131">
        <v>3456</v>
      </c>
      <c r="D131" t="s">
        <v>89</v>
      </c>
      <c r="E131">
        <v>17</v>
      </c>
      <c r="F131">
        <v>13</v>
      </c>
      <c r="G131">
        <v>0</v>
      </c>
      <c r="H131">
        <v>0</v>
      </c>
      <c r="I131" t="s">
        <v>90</v>
      </c>
    </row>
    <row r="132" spans="1:9" x14ac:dyDescent="0.25">
      <c r="A132">
        <v>32</v>
      </c>
      <c r="B132">
        <v>0</v>
      </c>
      <c r="C132">
        <v>3456</v>
      </c>
      <c r="D132" t="s">
        <v>89</v>
      </c>
      <c r="E132">
        <v>3</v>
      </c>
      <c r="F132">
        <v>3</v>
      </c>
      <c r="G132">
        <v>0</v>
      </c>
      <c r="H132">
        <v>0</v>
      </c>
      <c r="I132" t="s">
        <v>90</v>
      </c>
    </row>
    <row r="133" spans="1:9" x14ac:dyDescent="0.25">
      <c r="A133">
        <v>33</v>
      </c>
      <c r="B133">
        <v>0</v>
      </c>
      <c r="C133">
        <v>3456</v>
      </c>
      <c r="D133" t="s">
        <v>89</v>
      </c>
      <c r="E133">
        <v>3</v>
      </c>
      <c r="F133">
        <v>2</v>
      </c>
      <c r="G133">
        <v>0</v>
      </c>
      <c r="H133">
        <v>0</v>
      </c>
      <c r="I133" t="s">
        <v>90</v>
      </c>
    </row>
    <row r="134" spans="1:9" x14ac:dyDescent="0.25">
      <c r="A134">
        <v>34</v>
      </c>
      <c r="B134">
        <v>0</v>
      </c>
      <c r="C134">
        <v>3456</v>
      </c>
      <c r="D134" t="s">
        <v>89</v>
      </c>
      <c r="E134">
        <v>3</v>
      </c>
      <c r="F134">
        <v>3</v>
      </c>
      <c r="G134">
        <v>0</v>
      </c>
      <c r="H134">
        <v>0</v>
      </c>
      <c r="I134" t="s">
        <v>90</v>
      </c>
    </row>
    <row r="135" spans="1:9" x14ac:dyDescent="0.25">
      <c r="A135">
        <v>35</v>
      </c>
      <c r="B135">
        <v>0</v>
      </c>
      <c r="C135">
        <v>3456</v>
      </c>
      <c r="D135" t="s">
        <v>89</v>
      </c>
      <c r="E135">
        <v>3</v>
      </c>
      <c r="F135">
        <v>3</v>
      </c>
      <c r="G135">
        <v>0</v>
      </c>
      <c r="H135">
        <v>0</v>
      </c>
      <c r="I135" t="s">
        <v>90</v>
      </c>
    </row>
    <row r="136" spans="1:9" x14ac:dyDescent="0.25">
      <c r="A136">
        <v>36</v>
      </c>
      <c r="B136">
        <v>0</v>
      </c>
      <c r="C136">
        <v>3456</v>
      </c>
      <c r="D136" t="s">
        <v>89</v>
      </c>
      <c r="E136">
        <v>0</v>
      </c>
      <c r="F136">
        <v>0</v>
      </c>
      <c r="G136">
        <v>0</v>
      </c>
      <c r="H136">
        <v>0</v>
      </c>
      <c r="I136" t="s">
        <v>90</v>
      </c>
    </row>
    <row r="137" spans="1:9" x14ac:dyDescent="0.25">
      <c r="A137">
        <v>37</v>
      </c>
      <c r="B137">
        <v>0</v>
      </c>
      <c r="C137">
        <v>3456</v>
      </c>
      <c r="D137" t="s">
        <v>89</v>
      </c>
      <c r="E137">
        <v>0</v>
      </c>
      <c r="F137">
        <v>0</v>
      </c>
      <c r="G137">
        <v>0</v>
      </c>
      <c r="H137">
        <v>0</v>
      </c>
      <c r="I137" t="s">
        <v>90</v>
      </c>
    </row>
    <row r="138" spans="1:9" x14ac:dyDescent="0.25">
      <c r="A138">
        <v>38</v>
      </c>
      <c r="B138">
        <v>0</v>
      </c>
      <c r="C138">
        <v>3456</v>
      </c>
      <c r="D138" t="s">
        <v>89</v>
      </c>
      <c r="E138">
        <v>3</v>
      </c>
      <c r="F138">
        <v>2</v>
      </c>
      <c r="G138">
        <v>0</v>
      </c>
      <c r="H138">
        <v>0</v>
      </c>
      <c r="I138" t="s">
        <v>90</v>
      </c>
    </row>
    <row r="139" spans="1:9" x14ac:dyDescent="0.25">
      <c r="A139">
        <v>39</v>
      </c>
      <c r="B139">
        <v>0</v>
      </c>
      <c r="C139">
        <v>3456</v>
      </c>
      <c r="D139" t="s">
        <v>89</v>
      </c>
      <c r="E139">
        <v>3</v>
      </c>
      <c r="F139">
        <v>3</v>
      </c>
      <c r="G139">
        <v>0</v>
      </c>
      <c r="H139">
        <v>0</v>
      </c>
      <c r="I139" t="s">
        <v>90</v>
      </c>
    </row>
    <row r="140" spans="1:9" x14ac:dyDescent="0.25">
      <c r="A140">
        <v>40</v>
      </c>
      <c r="B140">
        <v>0</v>
      </c>
      <c r="C140">
        <v>3456</v>
      </c>
      <c r="D140" t="s">
        <v>89</v>
      </c>
      <c r="E140">
        <v>3</v>
      </c>
      <c r="F140">
        <v>2</v>
      </c>
      <c r="G140">
        <v>0</v>
      </c>
      <c r="H140">
        <v>0</v>
      </c>
      <c r="I140" t="s">
        <v>90</v>
      </c>
    </row>
    <row r="141" spans="1:9" x14ac:dyDescent="0.25">
      <c r="A141">
        <v>41</v>
      </c>
      <c r="B141">
        <v>0</v>
      </c>
      <c r="C141">
        <v>3456</v>
      </c>
      <c r="D141" t="s">
        <v>89</v>
      </c>
      <c r="E141">
        <v>3</v>
      </c>
      <c r="F141">
        <v>2</v>
      </c>
      <c r="G141">
        <v>0</v>
      </c>
      <c r="H141">
        <v>0</v>
      </c>
      <c r="I141" t="s">
        <v>90</v>
      </c>
    </row>
    <row r="142" spans="1:9" x14ac:dyDescent="0.25">
      <c r="A142">
        <v>42</v>
      </c>
      <c r="B142">
        <v>0</v>
      </c>
      <c r="C142">
        <v>3456</v>
      </c>
      <c r="D142" t="s">
        <v>89</v>
      </c>
      <c r="E142">
        <v>0</v>
      </c>
      <c r="F142">
        <v>0</v>
      </c>
      <c r="G142">
        <v>0</v>
      </c>
      <c r="H142">
        <v>0</v>
      </c>
      <c r="I142" t="s">
        <v>90</v>
      </c>
    </row>
    <row r="143" spans="1:9" x14ac:dyDescent="0.25">
      <c r="A143">
        <v>43</v>
      </c>
      <c r="B143">
        <v>0</v>
      </c>
      <c r="C143">
        <v>3456</v>
      </c>
      <c r="D143" t="s">
        <v>89</v>
      </c>
      <c r="E143">
        <v>13</v>
      </c>
      <c r="F143">
        <v>10</v>
      </c>
      <c r="G143">
        <v>0</v>
      </c>
      <c r="H143">
        <v>0</v>
      </c>
      <c r="I143" t="s">
        <v>90</v>
      </c>
    </row>
    <row r="144" spans="1:9" x14ac:dyDescent="0.25">
      <c r="A144">
        <v>44</v>
      </c>
      <c r="B144">
        <v>0</v>
      </c>
      <c r="C144">
        <v>3456</v>
      </c>
      <c r="D144" t="s">
        <v>89</v>
      </c>
      <c r="E144">
        <v>3</v>
      </c>
      <c r="F144">
        <v>2</v>
      </c>
      <c r="G144">
        <v>0</v>
      </c>
      <c r="H144">
        <v>0</v>
      </c>
      <c r="I144" t="s">
        <v>90</v>
      </c>
    </row>
    <row r="145" spans="1:9" x14ac:dyDescent="0.25">
      <c r="A145">
        <v>45</v>
      </c>
      <c r="B145">
        <v>0</v>
      </c>
      <c r="C145">
        <v>3456</v>
      </c>
      <c r="D145" t="s">
        <v>89</v>
      </c>
      <c r="E145">
        <v>3</v>
      </c>
      <c r="F145">
        <v>2</v>
      </c>
      <c r="G145">
        <v>0</v>
      </c>
      <c r="H145">
        <v>0</v>
      </c>
      <c r="I145" t="s">
        <v>90</v>
      </c>
    </row>
    <row r="146" spans="1:9" x14ac:dyDescent="0.25">
      <c r="A146">
        <v>46</v>
      </c>
      <c r="B146">
        <v>0</v>
      </c>
      <c r="C146">
        <v>3456</v>
      </c>
      <c r="D146" t="s">
        <v>89</v>
      </c>
      <c r="E146">
        <v>3</v>
      </c>
      <c r="F146">
        <v>2</v>
      </c>
      <c r="G146">
        <v>0</v>
      </c>
      <c r="H146">
        <v>0</v>
      </c>
      <c r="I146" t="s">
        <v>90</v>
      </c>
    </row>
    <row r="147" spans="1:9" x14ac:dyDescent="0.25">
      <c r="A147">
        <v>47</v>
      </c>
      <c r="B147">
        <v>0</v>
      </c>
      <c r="C147">
        <v>3456</v>
      </c>
      <c r="D147" t="s">
        <v>89</v>
      </c>
      <c r="E147">
        <v>3</v>
      </c>
      <c r="F147">
        <v>2</v>
      </c>
      <c r="G147">
        <v>0</v>
      </c>
      <c r="H147">
        <v>0</v>
      </c>
      <c r="I147" t="s">
        <v>90</v>
      </c>
    </row>
    <row r="148" spans="1:9" x14ac:dyDescent="0.25">
      <c r="A148">
        <v>48</v>
      </c>
      <c r="B148">
        <v>0</v>
      </c>
      <c r="C148">
        <v>3456</v>
      </c>
      <c r="D148" t="s">
        <v>89</v>
      </c>
      <c r="E148">
        <v>3</v>
      </c>
      <c r="F148">
        <v>2</v>
      </c>
      <c r="G148">
        <v>0</v>
      </c>
      <c r="H148">
        <v>0</v>
      </c>
      <c r="I148" t="s">
        <v>90</v>
      </c>
    </row>
    <row r="149" spans="1:9" x14ac:dyDescent="0.25">
      <c r="A149">
        <v>49</v>
      </c>
      <c r="B149">
        <v>0</v>
      </c>
      <c r="C149">
        <v>3456</v>
      </c>
      <c r="D149" t="s">
        <v>89</v>
      </c>
      <c r="E149">
        <v>6</v>
      </c>
      <c r="F149">
        <v>5</v>
      </c>
      <c r="G149">
        <v>0</v>
      </c>
      <c r="H149">
        <v>0</v>
      </c>
      <c r="I149" t="s">
        <v>90</v>
      </c>
    </row>
    <row r="150" spans="1:9" x14ac:dyDescent="0.25">
      <c r="A150">
        <v>50</v>
      </c>
      <c r="B150">
        <v>0</v>
      </c>
      <c r="C150">
        <v>3456</v>
      </c>
      <c r="D150" t="s">
        <v>89</v>
      </c>
      <c r="E150">
        <v>3</v>
      </c>
      <c r="F150">
        <v>2</v>
      </c>
      <c r="G150">
        <v>0</v>
      </c>
      <c r="H150">
        <v>0</v>
      </c>
      <c r="I150" t="s">
        <v>90</v>
      </c>
    </row>
    <row r="151" spans="1:9" x14ac:dyDescent="0.25">
      <c r="A151">
        <v>51</v>
      </c>
      <c r="B151">
        <v>0</v>
      </c>
      <c r="C151">
        <v>3456</v>
      </c>
      <c r="D151" t="s">
        <v>89</v>
      </c>
      <c r="E151">
        <v>3</v>
      </c>
      <c r="F151">
        <v>2</v>
      </c>
      <c r="G151">
        <v>0</v>
      </c>
      <c r="H151">
        <v>0</v>
      </c>
      <c r="I151" t="s">
        <v>90</v>
      </c>
    </row>
    <row r="152" spans="1:9" x14ac:dyDescent="0.25">
      <c r="A152">
        <v>52</v>
      </c>
      <c r="B152">
        <v>0</v>
      </c>
      <c r="C152">
        <v>3456</v>
      </c>
      <c r="D152" t="s">
        <v>89</v>
      </c>
      <c r="E152">
        <v>0</v>
      </c>
      <c r="F152">
        <v>0</v>
      </c>
      <c r="G152">
        <v>0</v>
      </c>
      <c r="H152">
        <v>0</v>
      </c>
      <c r="I152" t="s">
        <v>90</v>
      </c>
    </row>
    <row r="153" spans="1:9" x14ac:dyDescent="0.25">
      <c r="A153">
        <v>53</v>
      </c>
      <c r="B153">
        <v>0</v>
      </c>
      <c r="C153">
        <v>3456</v>
      </c>
      <c r="D153" t="s">
        <v>89</v>
      </c>
      <c r="E153">
        <v>3</v>
      </c>
      <c r="F153">
        <v>2</v>
      </c>
      <c r="G153">
        <v>0</v>
      </c>
      <c r="H153">
        <v>0</v>
      </c>
      <c r="I153" t="s">
        <v>90</v>
      </c>
    </row>
    <row r="154" spans="1:9" x14ac:dyDescent="0.25">
      <c r="A154">
        <v>54</v>
      </c>
      <c r="B154">
        <v>0</v>
      </c>
      <c r="C154">
        <v>3456</v>
      </c>
      <c r="D154" t="s">
        <v>89</v>
      </c>
      <c r="E154">
        <v>0</v>
      </c>
      <c r="F154">
        <v>0</v>
      </c>
      <c r="G154">
        <v>0</v>
      </c>
      <c r="H154">
        <v>0</v>
      </c>
      <c r="I154" t="s">
        <v>90</v>
      </c>
    </row>
    <row r="155" spans="1:9" x14ac:dyDescent="0.25">
      <c r="A155">
        <v>55</v>
      </c>
      <c r="B155">
        <v>0</v>
      </c>
      <c r="C155">
        <v>3456</v>
      </c>
      <c r="D155" t="s">
        <v>89</v>
      </c>
      <c r="E155">
        <v>3</v>
      </c>
      <c r="F155">
        <v>2</v>
      </c>
      <c r="G155">
        <v>0</v>
      </c>
      <c r="H155">
        <v>0</v>
      </c>
      <c r="I155" t="s">
        <v>90</v>
      </c>
    </row>
    <row r="156" spans="1:9" x14ac:dyDescent="0.25">
      <c r="A156">
        <v>56</v>
      </c>
      <c r="B156">
        <v>0</v>
      </c>
      <c r="C156">
        <v>3456</v>
      </c>
      <c r="D156" t="s">
        <v>89</v>
      </c>
      <c r="E156">
        <v>0</v>
      </c>
      <c r="F156">
        <v>0</v>
      </c>
      <c r="G156">
        <v>0</v>
      </c>
      <c r="H156">
        <v>0</v>
      </c>
      <c r="I156" t="s">
        <v>90</v>
      </c>
    </row>
    <row r="157" spans="1:9" x14ac:dyDescent="0.25">
      <c r="A157">
        <v>57</v>
      </c>
      <c r="B157">
        <v>0</v>
      </c>
      <c r="C157">
        <v>3456</v>
      </c>
      <c r="D157" t="s">
        <v>89</v>
      </c>
      <c r="E157">
        <v>14</v>
      </c>
      <c r="F157">
        <v>11</v>
      </c>
      <c r="G157">
        <v>0</v>
      </c>
      <c r="H157">
        <v>0</v>
      </c>
      <c r="I157" t="s">
        <v>90</v>
      </c>
    </row>
    <row r="158" spans="1:9" x14ac:dyDescent="0.25">
      <c r="A158">
        <v>58</v>
      </c>
      <c r="B158">
        <v>0</v>
      </c>
      <c r="C158">
        <v>3456</v>
      </c>
      <c r="D158" t="s">
        <v>89</v>
      </c>
      <c r="E158">
        <v>12</v>
      </c>
      <c r="F158">
        <v>10</v>
      </c>
      <c r="G158">
        <v>0</v>
      </c>
      <c r="H158">
        <v>0</v>
      </c>
      <c r="I158" t="s">
        <v>90</v>
      </c>
    </row>
    <row r="159" spans="1:9" x14ac:dyDescent="0.25">
      <c r="A159">
        <v>59</v>
      </c>
      <c r="B159">
        <v>0</v>
      </c>
      <c r="C159">
        <v>3456</v>
      </c>
      <c r="D159" t="s">
        <v>89</v>
      </c>
      <c r="E159">
        <v>0</v>
      </c>
      <c r="F159">
        <v>0</v>
      </c>
      <c r="G159">
        <v>0</v>
      </c>
      <c r="H159">
        <v>0</v>
      </c>
      <c r="I159" t="s">
        <v>90</v>
      </c>
    </row>
    <row r="160" spans="1:9" x14ac:dyDescent="0.25">
      <c r="A160">
        <v>60</v>
      </c>
      <c r="B160">
        <v>0</v>
      </c>
      <c r="C160">
        <v>3456</v>
      </c>
      <c r="D160" t="s">
        <v>89</v>
      </c>
      <c r="E160">
        <v>2</v>
      </c>
      <c r="F160">
        <v>2</v>
      </c>
      <c r="G160">
        <v>0</v>
      </c>
      <c r="H160">
        <v>0</v>
      </c>
      <c r="I160" t="s">
        <v>90</v>
      </c>
    </row>
    <row r="161" spans="1:9" x14ac:dyDescent="0.25">
      <c r="A161">
        <v>61</v>
      </c>
      <c r="B161">
        <v>0</v>
      </c>
      <c r="C161">
        <v>3456</v>
      </c>
      <c r="D161" t="s">
        <v>89</v>
      </c>
      <c r="E161">
        <v>2</v>
      </c>
      <c r="F161">
        <v>2</v>
      </c>
      <c r="G161">
        <v>0</v>
      </c>
      <c r="H161">
        <v>0</v>
      </c>
      <c r="I161" t="s">
        <v>90</v>
      </c>
    </row>
    <row r="162" spans="1:9" x14ac:dyDescent="0.25">
      <c r="A162">
        <v>62</v>
      </c>
      <c r="B162">
        <v>0</v>
      </c>
      <c r="C162">
        <v>3456</v>
      </c>
      <c r="D162" t="s">
        <v>89</v>
      </c>
      <c r="E162">
        <v>0</v>
      </c>
      <c r="F162">
        <v>0</v>
      </c>
      <c r="G162">
        <v>0</v>
      </c>
      <c r="H162">
        <v>0</v>
      </c>
      <c r="I162" t="s">
        <v>90</v>
      </c>
    </row>
    <row r="163" spans="1:9" x14ac:dyDescent="0.25">
      <c r="A163">
        <v>63</v>
      </c>
      <c r="B163">
        <v>0</v>
      </c>
      <c r="C163">
        <v>3456</v>
      </c>
      <c r="D163" t="s">
        <v>89</v>
      </c>
      <c r="E163">
        <v>2</v>
      </c>
      <c r="F163">
        <v>2</v>
      </c>
      <c r="G163">
        <v>0</v>
      </c>
      <c r="H163">
        <v>0</v>
      </c>
      <c r="I163" t="s">
        <v>90</v>
      </c>
    </row>
    <row r="164" spans="1:9" x14ac:dyDescent="0.25">
      <c r="A164">
        <v>64</v>
      </c>
      <c r="B164">
        <v>0</v>
      </c>
      <c r="C164">
        <v>3456</v>
      </c>
      <c r="D164" t="s">
        <v>89</v>
      </c>
      <c r="E164">
        <v>2</v>
      </c>
      <c r="F164">
        <v>2</v>
      </c>
      <c r="G164">
        <v>0</v>
      </c>
      <c r="H164">
        <v>0</v>
      </c>
      <c r="I164" t="s">
        <v>90</v>
      </c>
    </row>
    <row r="165" spans="1:9" x14ac:dyDescent="0.25">
      <c r="A165">
        <v>65</v>
      </c>
      <c r="B165">
        <v>0</v>
      </c>
      <c r="C165">
        <v>3456</v>
      </c>
      <c r="D165" t="s">
        <v>89</v>
      </c>
      <c r="E165">
        <v>0</v>
      </c>
      <c r="F165">
        <v>0</v>
      </c>
      <c r="G165">
        <v>0</v>
      </c>
      <c r="H165">
        <v>0</v>
      </c>
      <c r="I165" t="s">
        <v>90</v>
      </c>
    </row>
    <row r="166" spans="1:9" x14ac:dyDescent="0.25">
      <c r="A166">
        <v>66</v>
      </c>
      <c r="B166">
        <v>0</v>
      </c>
      <c r="C166">
        <v>3456</v>
      </c>
      <c r="D166" t="s">
        <v>89</v>
      </c>
      <c r="E166">
        <v>2</v>
      </c>
      <c r="F166">
        <v>2</v>
      </c>
      <c r="G166">
        <v>0</v>
      </c>
      <c r="H166">
        <v>0</v>
      </c>
      <c r="I166" t="s">
        <v>90</v>
      </c>
    </row>
    <row r="167" spans="1:9" x14ac:dyDescent="0.25">
      <c r="A167">
        <v>67</v>
      </c>
      <c r="B167">
        <v>0</v>
      </c>
      <c r="C167">
        <v>3456</v>
      </c>
      <c r="D167" t="s">
        <v>89</v>
      </c>
      <c r="E167">
        <v>0</v>
      </c>
      <c r="F167">
        <v>0</v>
      </c>
      <c r="G167">
        <v>0</v>
      </c>
      <c r="H167">
        <v>0</v>
      </c>
      <c r="I167" t="s">
        <v>90</v>
      </c>
    </row>
    <row r="168" spans="1:9" x14ac:dyDescent="0.25">
      <c r="A168">
        <v>68</v>
      </c>
      <c r="B168">
        <v>0</v>
      </c>
      <c r="C168">
        <v>3456</v>
      </c>
      <c r="D168" t="s">
        <v>89</v>
      </c>
      <c r="E168">
        <v>0</v>
      </c>
      <c r="F168">
        <v>0</v>
      </c>
      <c r="G168">
        <v>0</v>
      </c>
      <c r="H168">
        <v>0</v>
      </c>
      <c r="I168" t="s">
        <v>90</v>
      </c>
    </row>
    <row r="169" spans="1:9" x14ac:dyDescent="0.25">
      <c r="A169">
        <v>69</v>
      </c>
      <c r="B169">
        <v>0</v>
      </c>
      <c r="C169">
        <v>3456</v>
      </c>
      <c r="D169" t="s">
        <v>89</v>
      </c>
      <c r="E169">
        <v>3</v>
      </c>
      <c r="F169">
        <v>2</v>
      </c>
      <c r="G169">
        <v>0</v>
      </c>
      <c r="H169">
        <v>0</v>
      </c>
      <c r="I169" t="s">
        <v>90</v>
      </c>
    </row>
    <row r="170" spans="1:9" x14ac:dyDescent="0.25">
      <c r="A170">
        <v>70</v>
      </c>
      <c r="B170">
        <v>0</v>
      </c>
      <c r="C170">
        <v>3456</v>
      </c>
      <c r="D170" t="s">
        <v>89</v>
      </c>
      <c r="E170">
        <v>1</v>
      </c>
      <c r="F170">
        <v>0</v>
      </c>
      <c r="G170">
        <v>0</v>
      </c>
      <c r="H170">
        <v>0</v>
      </c>
      <c r="I170" t="s">
        <v>90</v>
      </c>
    </row>
    <row r="171" spans="1:9" x14ac:dyDescent="0.25">
      <c r="A171">
        <v>71</v>
      </c>
      <c r="B171">
        <v>0</v>
      </c>
      <c r="C171">
        <v>3456</v>
      </c>
      <c r="D171" t="s">
        <v>89</v>
      </c>
      <c r="E171">
        <v>2</v>
      </c>
      <c r="F171">
        <v>2</v>
      </c>
      <c r="G171">
        <v>0</v>
      </c>
      <c r="H171">
        <v>0</v>
      </c>
      <c r="I171" t="s">
        <v>90</v>
      </c>
    </row>
    <row r="172" spans="1:9" x14ac:dyDescent="0.25">
      <c r="A172">
        <v>72</v>
      </c>
      <c r="B172">
        <v>0</v>
      </c>
      <c r="C172">
        <v>3456</v>
      </c>
      <c r="D172" t="s">
        <v>89</v>
      </c>
      <c r="E172">
        <v>2</v>
      </c>
      <c r="F172">
        <v>2</v>
      </c>
      <c r="G172">
        <v>0</v>
      </c>
      <c r="H172">
        <v>0</v>
      </c>
      <c r="I172" t="s">
        <v>90</v>
      </c>
    </row>
    <row r="173" spans="1:9" x14ac:dyDescent="0.25">
      <c r="A173">
        <v>73</v>
      </c>
      <c r="B173">
        <v>0</v>
      </c>
      <c r="C173">
        <v>3456</v>
      </c>
      <c r="D173" t="s">
        <v>89</v>
      </c>
      <c r="E173">
        <v>5</v>
      </c>
      <c r="F173">
        <v>4</v>
      </c>
      <c r="G173">
        <v>0</v>
      </c>
      <c r="H173">
        <v>0</v>
      </c>
      <c r="I173" t="s">
        <v>90</v>
      </c>
    </row>
    <row r="174" spans="1:9" x14ac:dyDescent="0.25">
      <c r="A174">
        <v>74</v>
      </c>
      <c r="B174">
        <v>0</v>
      </c>
      <c r="C174">
        <v>3456</v>
      </c>
      <c r="D174" t="s">
        <v>89</v>
      </c>
      <c r="E174">
        <v>7</v>
      </c>
      <c r="F174">
        <v>5</v>
      </c>
      <c r="G174">
        <v>0</v>
      </c>
      <c r="H174">
        <v>0</v>
      </c>
      <c r="I174" t="s">
        <v>90</v>
      </c>
    </row>
    <row r="175" spans="1:9" x14ac:dyDescent="0.25">
      <c r="A175">
        <v>75</v>
      </c>
      <c r="B175">
        <v>0</v>
      </c>
      <c r="C175">
        <v>3456</v>
      </c>
      <c r="D175" t="s">
        <v>89</v>
      </c>
      <c r="E175">
        <v>15</v>
      </c>
      <c r="F175">
        <v>11</v>
      </c>
      <c r="G175">
        <v>0</v>
      </c>
      <c r="H175">
        <v>0</v>
      </c>
      <c r="I175" t="s">
        <v>90</v>
      </c>
    </row>
    <row r="176" spans="1:9" x14ac:dyDescent="0.25">
      <c r="A176">
        <v>76</v>
      </c>
      <c r="B176">
        <v>0</v>
      </c>
      <c r="C176">
        <v>3456</v>
      </c>
      <c r="D176" t="s">
        <v>89</v>
      </c>
      <c r="E176">
        <v>7</v>
      </c>
      <c r="F176">
        <v>6</v>
      </c>
      <c r="G176">
        <v>0</v>
      </c>
      <c r="H176">
        <v>0</v>
      </c>
      <c r="I176" t="s">
        <v>90</v>
      </c>
    </row>
    <row r="177" spans="1:9" x14ac:dyDescent="0.25">
      <c r="A177">
        <v>77</v>
      </c>
      <c r="B177">
        <v>0</v>
      </c>
      <c r="C177">
        <v>3456</v>
      </c>
      <c r="D177" t="s">
        <v>89</v>
      </c>
      <c r="E177">
        <v>0</v>
      </c>
      <c r="F177">
        <v>0</v>
      </c>
      <c r="G177">
        <v>0</v>
      </c>
      <c r="H177">
        <v>0</v>
      </c>
      <c r="I177" t="s">
        <v>90</v>
      </c>
    </row>
    <row r="178" spans="1:9" x14ac:dyDescent="0.25">
      <c r="A178">
        <v>78</v>
      </c>
      <c r="B178">
        <v>0</v>
      </c>
      <c r="C178">
        <v>3456</v>
      </c>
      <c r="D178" t="s">
        <v>89</v>
      </c>
      <c r="E178">
        <v>0</v>
      </c>
      <c r="F178">
        <v>0</v>
      </c>
      <c r="G178">
        <v>0</v>
      </c>
      <c r="H178">
        <v>0</v>
      </c>
      <c r="I178" t="s">
        <v>90</v>
      </c>
    </row>
    <row r="179" spans="1:9" x14ac:dyDescent="0.25">
      <c r="A179">
        <v>79</v>
      </c>
      <c r="B179">
        <v>0</v>
      </c>
      <c r="C179">
        <v>3456</v>
      </c>
      <c r="D179" t="s">
        <v>89</v>
      </c>
      <c r="E179">
        <v>2</v>
      </c>
      <c r="F179">
        <v>2</v>
      </c>
      <c r="G179">
        <v>0</v>
      </c>
      <c r="H179">
        <v>0</v>
      </c>
      <c r="I179" t="s">
        <v>90</v>
      </c>
    </row>
    <row r="180" spans="1:9" x14ac:dyDescent="0.25">
      <c r="A180">
        <v>80</v>
      </c>
      <c r="B180">
        <v>0</v>
      </c>
      <c r="C180">
        <v>3456</v>
      </c>
      <c r="D180" t="s">
        <v>89</v>
      </c>
      <c r="E180">
        <v>0</v>
      </c>
      <c r="F180">
        <v>0</v>
      </c>
      <c r="G180">
        <v>0</v>
      </c>
      <c r="H180">
        <v>0</v>
      </c>
      <c r="I180" t="s">
        <v>90</v>
      </c>
    </row>
    <row r="181" spans="1:9" x14ac:dyDescent="0.25">
      <c r="A181">
        <v>81</v>
      </c>
      <c r="B181">
        <v>0</v>
      </c>
      <c r="C181">
        <v>3456</v>
      </c>
      <c r="D181" t="s">
        <v>89</v>
      </c>
      <c r="E181">
        <v>2</v>
      </c>
      <c r="F181">
        <v>2</v>
      </c>
      <c r="G181">
        <v>0</v>
      </c>
      <c r="H181">
        <v>0</v>
      </c>
      <c r="I181" t="s">
        <v>90</v>
      </c>
    </row>
    <row r="182" spans="1:9" x14ac:dyDescent="0.25">
      <c r="A182">
        <v>82</v>
      </c>
      <c r="B182">
        <v>0</v>
      </c>
      <c r="C182">
        <v>3456</v>
      </c>
      <c r="D182" t="s">
        <v>89</v>
      </c>
      <c r="E182">
        <v>1</v>
      </c>
      <c r="F182">
        <v>1</v>
      </c>
      <c r="G182">
        <v>0</v>
      </c>
      <c r="H182">
        <v>0</v>
      </c>
      <c r="I182" t="s">
        <v>90</v>
      </c>
    </row>
    <row r="183" spans="1:9" x14ac:dyDescent="0.25">
      <c r="A183">
        <v>83</v>
      </c>
      <c r="B183">
        <v>0</v>
      </c>
      <c r="C183">
        <v>3456</v>
      </c>
      <c r="D183" t="s">
        <v>89</v>
      </c>
      <c r="E183">
        <v>2</v>
      </c>
      <c r="F183">
        <v>2</v>
      </c>
      <c r="G183">
        <v>0</v>
      </c>
      <c r="H183">
        <v>0</v>
      </c>
      <c r="I183" t="s">
        <v>90</v>
      </c>
    </row>
    <row r="184" spans="1:9" x14ac:dyDescent="0.25">
      <c r="A184">
        <v>84</v>
      </c>
      <c r="B184">
        <v>0</v>
      </c>
      <c r="C184">
        <v>3456</v>
      </c>
      <c r="D184" t="s">
        <v>89</v>
      </c>
      <c r="E184">
        <v>2</v>
      </c>
      <c r="F184">
        <v>2</v>
      </c>
      <c r="G184">
        <v>0</v>
      </c>
      <c r="H184">
        <v>0</v>
      </c>
      <c r="I184" t="s">
        <v>90</v>
      </c>
    </row>
    <row r="185" spans="1:9" x14ac:dyDescent="0.25">
      <c r="A185">
        <v>85</v>
      </c>
      <c r="B185">
        <v>0</v>
      </c>
      <c r="C185">
        <v>3456</v>
      </c>
      <c r="D185" t="s">
        <v>89</v>
      </c>
      <c r="E185">
        <v>0</v>
      </c>
      <c r="F185">
        <v>0</v>
      </c>
      <c r="G185">
        <v>0</v>
      </c>
      <c r="H185">
        <v>0</v>
      </c>
      <c r="I185" t="s">
        <v>90</v>
      </c>
    </row>
    <row r="186" spans="1:9" x14ac:dyDescent="0.25">
      <c r="A186">
        <v>86</v>
      </c>
      <c r="B186">
        <v>0</v>
      </c>
      <c r="C186">
        <v>3456</v>
      </c>
      <c r="D186" t="s">
        <v>89</v>
      </c>
      <c r="E186">
        <v>2</v>
      </c>
      <c r="F186">
        <v>2</v>
      </c>
      <c r="G186">
        <v>0</v>
      </c>
      <c r="H186">
        <v>0</v>
      </c>
      <c r="I186" t="s">
        <v>90</v>
      </c>
    </row>
    <row r="187" spans="1:9" x14ac:dyDescent="0.25">
      <c r="A187">
        <v>87</v>
      </c>
      <c r="B187">
        <v>0</v>
      </c>
      <c r="C187">
        <v>3456</v>
      </c>
      <c r="D187" t="s">
        <v>89</v>
      </c>
      <c r="E187">
        <v>2</v>
      </c>
      <c r="F187">
        <v>2</v>
      </c>
      <c r="G187">
        <v>0</v>
      </c>
      <c r="H187">
        <v>0</v>
      </c>
      <c r="I187" t="s">
        <v>90</v>
      </c>
    </row>
    <row r="188" spans="1:9" x14ac:dyDescent="0.25">
      <c r="A188">
        <v>88</v>
      </c>
      <c r="B188">
        <v>0</v>
      </c>
      <c r="C188">
        <v>3456</v>
      </c>
      <c r="D188" t="s">
        <v>89</v>
      </c>
      <c r="E188">
        <v>0</v>
      </c>
      <c r="F188">
        <v>0</v>
      </c>
      <c r="G188">
        <v>0</v>
      </c>
      <c r="H188">
        <v>0</v>
      </c>
      <c r="I188" t="s">
        <v>90</v>
      </c>
    </row>
    <row r="189" spans="1:9" x14ac:dyDescent="0.25">
      <c r="A189">
        <v>89</v>
      </c>
      <c r="B189">
        <v>0</v>
      </c>
      <c r="C189">
        <v>3456</v>
      </c>
      <c r="D189" t="s">
        <v>89</v>
      </c>
      <c r="E189">
        <v>2</v>
      </c>
      <c r="F189">
        <v>1</v>
      </c>
      <c r="G189">
        <v>0</v>
      </c>
      <c r="H189">
        <v>0</v>
      </c>
      <c r="I189" t="s">
        <v>90</v>
      </c>
    </row>
    <row r="190" spans="1:9" x14ac:dyDescent="0.25">
      <c r="A190">
        <v>90</v>
      </c>
      <c r="B190">
        <v>0</v>
      </c>
      <c r="C190">
        <v>3456</v>
      </c>
      <c r="D190" t="s">
        <v>89</v>
      </c>
      <c r="E190">
        <v>4</v>
      </c>
      <c r="F190">
        <v>3</v>
      </c>
      <c r="G190">
        <v>0</v>
      </c>
      <c r="H190">
        <v>0</v>
      </c>
      <c r="I190" t="s">
        <v>90</v>
      </c>
    </row>
    <row r="191" spans="1:9" x14ac:dyDescent="0.25">
      <c r="A191">
        <v>91</v>
      </c>
      <c r="B191">
        <v>0</v>
      </c>
      <c r="C191">
        <v>3456</v>
      </c>
      <c r="D191" t="s">
        <v>89</v>
      </c>
      <c r="E191">
        <v>2</v>
      </c>
      <c r="F191">
        <v>1</v>
      </c>
      <c r="G191">
        <v>0</v>
      </c>
      <c r="H191">
        <v>0</v>
      </c>
      <c r="I191" t="s">
        <v>90</v>
      </c>
    </row>
    <row r="192" spans="1:9" x14ac:dyDescent="0.25">
      <c r="A192">
        <v>92</v>
      </c>
      <c r="B192">
        <v>0</v>
      </c>
      <c r="C192">
        <v>3456</v>
      </c>
      <c r="D192" t="s">
        <v>89</v>
      </c>
      <c r="E192">
        <v>2</v>
      </c>
      <c r="F192">
        <v>1</v>
      </c>
      <c r="G192">
        <v>0</v>
      </c>
      <c r="H192">
        <v>0</v>
      </c>
      <c r="I192" t="s">
        <v>90</v>
      </c>
    </row>
    <row r="193" spans="1:9" x14ac:dyDescent="0.25">
      <c r="A193">
        <v>93</v>
      </c>
      <c r="B193">
        <v>0</v>
      </c>
      <c r="C193">
        <v>3456</v>
      </c>
      <c r="D193" t="s">
        <v>89</v>
      </c>
      <c r="E193">
        <v>2</v>
      </c>
      <c r="F193">
        <v>1</v>
      </c>
      <c r="G193">
        <v>0</v>
      </c>
      <c r="H193">
        <v>0</v>
      </c>
      <c r="I193" t="s">
        <v>90</v>
      </c>
    </row>
    <row r="194" spans="1:9" x14ac:dyDescent="0.25">
      <c r="A194">
        <v>94</v>
      </c>
      <c r="B194">
        <v>0</v>
      </c>
      <c r="C194">
        <v>3456</v>
      </c>
      <c r="D194" t="s">
        <v>89</v>
      </c>
      <c r="E194">
        <v>3</v>
      </c>
      <c r="F194">
        <v>2</v>
      </c>
      <c r="G194">
        <v>0</v>
      </c>
      <c r="H194">
        <v>0</v>
      </c>
      <c r="I194" t="s">
        <v>90</v>
      </c>
    </row>
    <row r="195" spans="1:9" x14ac:dyDescent="0.25">
      <c r="A195">
        <v>95</v>
      </c>
      <c r="B195">
        <v>0</v>
      </c>
      <c r="C195">
        <v>3456</v>
      </c>
      <c r="D195" t="s">
        <v>89</v>
      </c>
      <c r="E195">
        <v>12</v>
      </c>
      <c r="F195">
        <v>9</v>
      </c>
      <c r="G195">
        <v>0</v>
      </c>
      <c r="H195">
        <v>0</v>
      </c>
      <c r="I195" t="s">
        <v>90</v>
      </c>
    </row>
    <row r="196" spans="1:9" x14ac:dyDescent="0.25">
      <c r="A196">
        <v>96</v>
      </c>
      <c r="B196">
        <v>0</v>
      </c>
      <c r="C196">
        <v>3456</v>
      </c>
      <c r="D196" t="s">
        <v>89</v>
      </c>
      <c r="E196">
        <v>8</v>
      </c>
      <c r="F196">
        <v>7</v>
      </c>
      <c r="G196">
        <v>0</v>
      </c>
      <c r="H196">
        <v>0</v>
      </c>
      <c r="I196" t="s">
        <v>90</v>
      </c>
    </row>
    <row r="197" spans="1:9" x14ac:dyDescent="0.25">
      <c r="A197">
        <v>97</v>
      </c>
      <c r="B197">
        <v>0</v>
      </c>
      <c r="C197">
        <v>3456</v>
      </c>
      <c r="D197" t="s">
        <v>89</v>
      </c>
      <c r="E197">
        <v>2</v>
      </c>
      <c r="F197">
        <v>1</v>
      </c>
      <c r="G197">
        <v>0</v>
      </c>
      <c r="H197">
        <v>0</v>
      </c>
      <c r="I197" t="s">
        <v>90</v>
      </c>
    </row>
    <row r="198" spans="1:9" x14ac:dyDescent="0.25">
      <c r="A198">
        <v>98</v>
      </c>
      <c r="B198">
        <v>0</v>
      </c>
      <c r="C198">
        <v>3456</v>
      </c>
      <c r="D198" t="s">
        <v>89</v>
      </c>
      <c r="E198">
        <v>2</v>
      </c>
      <c r="F198">
        <v>1</v>
      </c>
      <c r="G198">
        <v>0</v>
      </c>
      <c r="H198">
        <v>0</v>
      </c>
      <c r="I198" t="s">
        <v>90</v>
      </c>
    </row>
    <row r="199" spans="1:9" x14ac:dyDescent="0.25">
      <c r="A199">
        <v>99</v>
      </c>
      <c r="B199">
        <v>0</v>
      </c>
      <c r="C199">
        <v>3456</v>
      </c>
      <c r="D199" t="s">
        <v>89</v>
      </c>
      <c r="E199">
        <v>2</v>
      </c>
      <c r="F199">
        <v>1</v>
      </c>
      <c r="G199">
        <v>0</v>
      </c>
      <c r="H199">
        <v>0</v>
      </c>
      <c r="I199" t="s">
        <v>90</v>
      </c>
    </row>
    <row r="200" spans="1:9" x14ac:dyDescent="0.25">
      <c r="A200">
        <v>100</v>
      </c>
      <c r="B200">
        <v>0</v>
      </c>
      <c r="C200">
        <v>3456</v>
      </c>
      <c r="D200" t="s">
        <v>89</v>
      </c>
      <c r="E200">
        <v>4</v>
      </c>
      <c r="F200">
        <v>3</v>
      </c>
      <c r="G200">
        <v>0</v>
      </c>
      <c r="H200">
        <v>0</v>
      </c>
      <c r="I200" t="s">
        <v>90</v>
      </c>
    </row>
    <row r="201" spans="1:9" x14ac:dyDescent="0.25">
      <c r="B201">
        <v>0</v>
      </c>
      <c r="C201">
        <v>3472</v>
      </c>
      <c r="D201" t="s">
        <v>89</v>
      </c>
      <c r="E201">
        <v>0</v>
      </c>
      <c r="F201">
        <v>0</v>
      </c>
      <c r="G201">
        <v>0</v>
      </c>
      <c r="H201">
        <v>0</v>
      </c>
      <c r="I201" t="s">
        <v>90</v>
      </c>
    </row>
    <row r="202" spans="1:9" x14ac:dyDescent="0.25">
      <c r="B202">
        <v>0</v>
      </c>
      <c r="C202">
        <v>3472</v>
      </c>
      <c r="D202" t="s">
        <v>89</v>
      </c>
      <c r="E202">
        <v>0</v>
      </c>
      <c r="F202">
        <v>0</v>
      </c>
      <c r="G202">
        <v>0</v>
      </c>
      <c r="H202">
        <v>0</v>
      </c>
      <c r="I202" t="s">
        <v>90</v>
      </c>
    </row>
    <row r="203" spans="1:9" x14ac:dyDescent="0.25">
      <c r="B203">
        <v>0</v>
      </c>
      <c r="C203">
        <v>3472</v>
      </c>
      <c r="D203" t="s">
        <v>89</v>
      </c>
      <c r="E203">
        <v>0</v>
      </c>
      <c r="F203">
        <v>0</v>
      </c>
      <c r="G203">
        <v>0</v>
      </c>
      <c r="H203">
        <v>0</v>
      </c>
      <c r="I203" t="s">
        <v>90</v>
      </c>
    </row>
    <row r="204" spans="1:9" x14ac:dyDescent="0.25">
      <c r="B204">
        <v>0</v>
      </c>
      <c r="C204">
        <v>3472</v>
      </c>
      <c r="D204" t="s">
        <v>89</v>
      </c>
      <c r="E204">
        <v>0</v>
      </c>
      <c r="F204">
        <v>0</v>
      </c>
      <c r="G204">
        <v>0</v>
      </c>
      <c r="H204">
        <v>0</v>
      </c>
      <c r="I204" t="s">
        <v>90</v>
      </c>
    </row>
    <row r="205" spans="1:9" x14ac:dyDescent="0.25">
      <c r="B205">
        <v>0</v>
      </c>
      <c r="C205">
        <v>3472</v>
      </c>
      <c r="D205" t="s">
        <v>89</v>
      </c>
      <c r="E205">
        <v>0</v>
      </c>
      <c r="F205">
        <v>0</v>
      </c>
      <c r="G205">
        <v>0</v>
      </c>
      <c r="H205">
        <v>0</v>
      </c>
      <c r="I205" t="s">
        <v>90</v>
      </c>
    </row>
    <row r="206" spans="1:9" x14ac:dyDescent="0.25">
      <c r="B206">
        <v>0</v>
      </c>
      <c r="C206">
        <v>3472</v>
      </c>
      <c r="D206" t="s">
        <v>89</v>
      </c>
      <c r="E206">
        <v>0</v>
      </c>
      <c r="F206">
        <v>0</v>
      </c>
      <c r="G206">
        <v>0</v>
      </c>
      <c r="H206">
        <v>0</v>
      </c>
      <c r="I206" t="s">
        <v>90</v>
      </c>
    </row>
    <row r="207" spans="1:9" x14ac:dyDescent="0.25">
      <c r="B207">
        <v>0</v>
      </c>
      <c r="C207">
        <v>3472</v>
      </c>
      <c r="D207" t="s">
        <v>89</v>
      </c>
      <c r="E207">
        <v>0</v>
      </c>
      <c r="F207">
        <v>0</v>
      </c>
      <c r="G207">
        <v>0</v>
      </c>
      <c r="H207">
        <v>0</v>
      </c>
      <c r="I207" t="s">
        <v>90</v>
      </c>
    </row>
    <row r="208" spans="1:9" x14ac:dyDescent="0.25">
      <c r="B208">
        <v>0</v>
      </c>
      <c r="C208">
        <v>3472</v>
      </c>
      <c r="D208" t="s">
        <v>89</v>
      </c>
      <c r="E208">
        <v>0</v>
      </c>
      <c r="F208">
        <v>0</v>
      </c>
      <c r="G208">
        <v>0</v>
      </c>
      <c r="H208">
        <v>0</v>
      </c>
      <c r="I208" t="s">
        <v>90</v>
      </c>
    </row>
    <row r="209" spans="2:9" x14ac:dyDescent="0.25">
      <c r="B209">
        <v>0</v>
      </c>
      <c r="C209">
        <v>3472</v>
      </c>
      <c r="D209" t="s">
        <v>89</v>
      </c>
      <c r="E209">
        <v>0</v>
      </c>
      <c r="F209">
        <v>0</v>
      </c>
      <c r="G209">
        <v>0</v>
      </c>
      <c r="H209">
        <v>0</v>
      </c>
      <c r="I209" t="s">
        <v>90</v>
      </c>
    </row>
    <row r="210" spans="2:9" x14ac:dyDescent="0.25">
      <c r="B210">
        <v>0</v>
      </c>
      <c r="C210">
        <v>3472</v>
      </c>
      <c r="D210" t="s">
        <v>89</v>
      </c>
      <c r="E210">
        <v>0</v>
      </c>
      <c r="F210">
        <v>0</v>
      </c>
      <c r="G210">
        <v>0</v>
      </c>
      <c r="H210">
        <v>0</v>
      </c>
      <c r="I210" t="s">
        <v>90</v>
      </c>
    </row>
    <row r="211" spans="2:9" x14ac:dyDescent="0.25">
      <c r="B211">
        <v>0</v>
      </c>
      <c r="C211">
        <v>3472</v>
      </c>
      <c r="D211" t="s">
        <v>89</v>
      </c>
      <c r="E211">
        <v>0</v>
      </c>
      <c r="F211">
        <v>0</v>
      </c>
      <c r="G211">
        <v>0</v>
      </c>
      <c r="H211">
        <v>0</v>
      </c>
      <c r="I211" t="s">
        <v>90</v>
      </c>
    </row>
    <row r="212" spans="2:9" x14ac:dyDescent="0.25">
      <c r="B212">
        <v>0</v>
      </c>
      <c r="C212">
        <v>3472</v>
      </c>
      <c r="D212" t="s">
        <v>89</v>
      </c>
      <c r="E212">
        <v>0</v>
      </c>
      <c r="F212">
        <v>0</v>
      </c>
      <c r="G212">
        <v>0</v>
      </c>
      <c r="H212">
        <v>0</v>
      </c>
      <c r="I212" t="s">
        <v>90</v>
      </c>
    </row>
    <row r="213" spans="2:9" x14ac:dyDescent="0.25">
      <c r="B213">
        <v>0</v>
      </c>
      <c r="C213">
        <v>3472</v>
      </c>
      <c r="D213" t="s">
        <v>89</v>
      </c>
      <c r="E213">
        <v>4</v>
      </c>
      <c r="F213">
        <v>3</v>
      </c>
      <c r="G213">
        <v>0</v>
      </c>
      <c r="H213">
        <v>0</v>
      </c>
      <c r="I213" t="s">
        <v>90</v>
      </c>
    </row>
    <row r="214" spans="2:9" x14ac:dyDescent="0.25">
      <c r="B214">
        <v>0</v>
      </c>
      <c r="C214">
        <v>3472</v>
      </c>
      <c r="D214" t="s">
        <v>89</v>
      </c>
      <c r="E214">
        <v>4</v>
      </c>
      <c r="F214">
        <v>3</v>
      </c>
      <c r="G214">
        <v>0</v>
      </c>
      <c r="H214">
        <v>0</v>
      </c>
      <c r="I214" t="s">
        <v>90</v>
      </c>
    </row>
    <row r="215" spans="2:9" x14ac:dyDescent="0.25">
      <c r="B215">
        <v>0</v>
      </c>
      <c r="C215">
        <v>3472</v>
      </c>
      <c r="D215" t="s">
        <v>89</v>
      </c>
      <c r="E215">
        <v>0</v>
      </c>
      <c r="F215">
        <v>0</v>
      </c>
      <c r="G215">
        <v>0</v>
      </c>
      <c r="H215">
        <v>0</v>
      </c>
      <c r="I215" t="s">
        <v>90</v>
      </c>
    </row>
    <row r="216" spans="2:9" x14ac:dyDescent="0.25">
      <c r="B216">
        <v>0</v>
      </c>
      <c r="C216">
        <v>3472</v>
      </c>
      <c r="D216" t="s">
        <v>89</v>
      </c>
      <c r="E216">
        <v>0</v>
      </c>
      <c r="F216">
        <v>0</v>
      </c>
      <c r="G216">
        <v>0</v>
      </c>
      <c r="H216">
        <v>0</v>
      </c>
      <c r="I216" t="s">
        <v>90</v>
      </c>
    </row>
    <row r="217" spans="2:9" x14ac:dyDescent="0.25">
      <c r="B217">
        <v>0</v>
      </c>
      <c r="C217">
        <v>3472</v>
      </c>
      <c r="D217" t="s">
        <v>89</v>
      </c>
      <c r="E217">
        <v>0</v>
      </c>
      <c r="F217">
        <v>0</v>
      </c>
      <c r="G217">
        <v>0</v>
      </c>
      <c r="H217">
        <v>0</v>
      </c>
      <c r="I217" t="s">
        <v>90</v>
      </c>
    </row>
    <row r="218" spans="2:9" x14ac:dyDescent="0.25">
      <c r="B218">
        <v>0</v>
      </c>
      <c r="C218">
        <v>3472</v>
      </c>
      <c r="D218" t="s">
        <v>89</v>
      </c>
      <c r="E218">
        <v>0</v>
      </c>
      <c r="F218">
        <v>0</v>
      </c>
      <c r="G218">
        <v>0</v>
      </c>
      <c r="H218">
        <v>0</v>
      </c>
      <c r="I218" t="s">
        <v>90</v>
      </c>
    </row>
    <row r="219" spans="2:9" x14ac:dyDescent="0.25">
      <c r="B219">
        <v>0</v>
      </c>
      <c r="C219">
        <v>3472</v>
      </c>
      <c r="D219" t="s">
        <v>89</v>
      </c>
      <c r="E219">
        <v>0</v>
      </c>
      <c r="F219">
        <v>0</v>
      </c>
      <c r="G219">
        <v>0</v>
      </c>
      <c r="H219">
        <v>0</v>
      </c>
      <c r="I219" t="s">
        <v>90</v>
      </c>
    </row>
    <row r="220" spans="2:9" x14ac:dyDescent="0.25">
      <c r="B220">
        <v>0</v>
      </c>
      <c r="C220">
        <v>3472</v>
      </c>
      <c r="D220" t="s">
        <v>89</v>
      </c>
      <c r="E220">
        <v>0</v>
      </c>
      <c r="F220">
        <v>0</v>
      </c>
      <c r="G220">
        <v>0</v>
      </c>
      <c r="H220">
        <v>0</v>
      </c>
      <c r="I220" t="s">
        <v>90</v>
      </c>
    </row>
    <row r="221" spans="2:9" x14ac:dyDescent="0.25">
      <c r="B221">
        <v>0</v>
      </c>
      <c r="C221">
        <v>3472</v>
      </c>
      <c r="D221" t="s">
        <v>89</v>
      </c>
      <c r="E221">
        <v>0</v>
      </c>
      <c r="F221">
        <v>0</v>
      </c>
      <c r="G221">
        <v>0</v>
      </c>
      <c r="H221">
        <v>0</v>
      </c>
      <c r="I221" t="s">
        <v>90</v>
      </c>
    </row>
    <row r="222" spans="2:9" x14ac:dyDescent="0.25">
      <c r="B222">
        <v>0</v>
      </c>
      <c r="C222">
        <v>3472</v>
      </c>
      <c r="D222" t="s">
        <v>89</v>
      </c>
      <c r="E222">
        <v>0</v>
      </c>
      <c r="F222">
        <v>0</v>
      </c>
      <c r="G222">
        <v>0</v>
      </c>
      <c r="H222">
        <v>0</v>
      </c>
      <c r="I222" t="s">
        <v>90</v>
      </c>
    </row>
    <row r="223" spans="2:9" x14ac:dyDescent="0.25">
      <c r="B223">
        <v>0</v>
      </c>
      <c r="C223">
        <v>3472</v>
      </c>
      <c r="D223" t="s">
        <v>89</v>
      </c>
      <c r="E223">
        <v>0</v>
      </c>
      <c r="F223">
        <v>0</v>
      </c>
      <c r="G223">
        <v>0</v>
      </c>
      <c r="H223">
        <v>0</v>
      </c>
      <c r="I223" t="s">
        <v>90</v>
      </c>
    </row>
    <row r="224" spans="2:9" x14ac:dyDescent="0.25">
      <c r="B224">
        <v>0</v>
      </c>
      <c r="C224">
        <v>3472</v>
      </c>
      <c r="D224" t="s">
        <v>89</v>
      </c>
      <c r="E224">
        <v>0</v>
      </c>
      <c r="F224">
        <v>0</v>
      </c>
      <c r="G224">
        <v>0</v>
      </c>
      <c r="H224">
        <v>0</v>
      </c>
      <c r="I224" t="s">
        <v>90</v>
      </c>
    </row>
    <row r="225" spans="2:9" x14ac:dyDescent="0.25">
      <c r="B225">
        <v>0</v>
      </c>
      <c r="C225">
        <v>3472</v>
      </c>
      <c r="D225" t="s">
        <v>89</v>
      </c>
      <c r="E225">
        <v>0</v>
      </c>
      <c r="F225">
        <v>0</v>
      </c>
      <c r="G225">
        <v>0</v>
      </c>
      <c r="H225">
        <v>0</v>
      </c>
      <c r="I225" t="s">
        <v>90</v>
      </c>
    </row>
    <row r="226" spans="2:9" x14ac:dyDescent="0.25">
      <c r="B226">
        <v>0</v>
      </c>
      <c r="C226">
        <v>3472</v>
      </c>
      <c r="D226" t="s">
        <v>89</v>
      </c>
      <c r="E226">
        <v>0</v>
      </c>
      <c r="F226">
        <v>0</v>
      </c>
      <c r="G226">
        <v>0</v>
      </c>
      <c r="H226">
        <v>0</v>
      </c>
      <c r="I226" t="s">
        <v>90</v>
      </c>
    </row>
    <row r="227" spans="2:9" x14ac:dyDescent="0.25">
      <c r="B227">
        <v>0</v>
      </c>
      <c r="C227">
        <v>3472</v>
      </c>
      <c r="D227" t="s">
        <v>89</v>
      </c>
      <c r="E227">
        <v>0</v>
      </c>
      <c r="F227">
        <v>0</v>
      </c>
      <c r="G227">
        <v>0</v>
      </c>
      <c r="H227">
        <v>0</v>
      </c>
      <c r="I227" t="s">
        <v>90</v>
      </c>
    </row>
    <row r="228" spans="2:9" x14ac:dyDescent="0.25">
      <c r="B228">
        <v>0</v>
      </c>
      <c r="C228">
        <v>3472</v>
      </c>
      <c r="D228" t="s">
        <v>89</v>
      </c>
      <c r="E228">
        <v>0</v>
      </c>
      <c r="F228">
        <v>0</v>
      </c>
      <c r="G228">
        <v>0</v>
      </c>
      <c r="H228">
        <v>0</v>
      </c>
      <c r="I228" t="s">
        <v>90</v>
      </c>
    </row>
    <row r="229" spans="2:9" x14ac:dyDescent="0.25">
      <c r="B229">
        <v>0</v>
      </c>
      <c r="C229">
        <v>3472</v>
      </c>
      <c r="D229" t="s">
        <v>89</v>
      </c>
      <c r="E229">
        <v>0</v>
      </c>
      <c r="F229">
        <v>0</v>
      </c>
      <c r="G229">
        <v>0</v>
      </c>
      <c r="H229">
        <v>0</v>
      </c>
      <c r="I229" t="s">
        <v>90</v>
      </c>
    </row>
    <row r="230" spans="2:9" x14ac:dyDescent="0.25">
      <c r="B230">
        <v>0</v>
      </c>
      <c r="C230">
        <v>3472</v>
      </c>
      <c r="D230" t="s">
        <v>89</v>
      </c>
      <c r="E230">
        <v>0</v>
      </c>
      <c r="F230">
        <v>0</v>
      </c>
      <c r="G230">
        <v>0</v>
      </c>
      <c r="H230">
        <v>0</v>
      </c>
      <c r="I230" t="s">
        <v>90</v>
      </c>
    </row>
    <row r="231" spans="2:9" x14ac:dyDescent="0.25">
      <c r="B231">
        <v>0</v>
      </c>
      <c r="C231">
        <v>3472</v>
      </c>
      <c r="D231" t="s">
        <v>89</v>
      </c>
      <c r="E231">
        <v>0</v>
      </c>
      <c r="F231">
        <v>0</v>
      </c>
      <c r="G231">
        <v>0</v>
      </c>
      <c r="H231">
        <v>0</v>
      </c>
      <c r="I231" t="s">
        <v>90</v>
      </c>
    </row>
    <row r="232" spans="2:9" x14ac:dyDescent="0.25">
      <c r="B232">
        <v>0</v>
      </c>
      <c r="C232">
        <v>3472</v>
      </c>
      <c r="D232" t="s">
        <v>89</v>
      </c>
      <c r="E232">
        <v>0</v>
      </c>
      <c r="F232">
        <v>0</v>
      </c>
      <c r="G232">
        <v>0</v>
      </c>
      <c r="H232">
        <v>0</v>
      </c>
      <c r="I232" t="s">
        <v>90</v>
      </c>
    </row>
    <row r="233" spans="2:9" x14ac:dyDescent="0.25">
      <c r="B233">
        <v>0</v>
      </c>
      <c r="C233">
        <v>3472</v>
      </c>
      <c r="D233" t="s">
        <v>89</v>
      </c>
      <c r="E233">
        <v>0</v>
      </c>
      <c r="F233">
        <v>0</v>
      </c>
      <c r="G233">
        <v>0</v>
      </c>
      <c r="H233">
        <v>0</v>
      </c>
      <c r="I233" t="s">
        <v>90</v>
      </c>
    </row>
    <row r="234" spans="2:9" x14ac:dyDescent="0.25">
      <c r="B234">
        <v>0</v>
      </c>
      <c r="C234">
        <v>3472</v>
      </c>
      <c r="D234" t="s">
        <v>89</v>
      </c>
      <c r="E234">
        <v>0</v>
      </c>
      <c r="F234">
        <v>0</v>
      </c>
      <c r="G234">
        <v>0</v>
      </c>
      <c r="H234">
        <v>0</v>
      </c>
      <c r="I234" t="s">
        <v>90</v>
      </c>
    </row>
    <row r="235" spans="2:9" x14ac:dyDescent="0.25">
      <c r="B235">
        <v>0</v>
      </c>
      <c r="C235">
        <v>3472</v>
      </c>
      <c r="D235" t="s">
        <v>89</v>
      </c>
      <c r="E235">
        <v>0</v>
      </c>
      <c r="F235">
        <v>0</v>
      </c>
      <c r="G235">
        <v>0</v>
      </c>
      <c r="H235">
        <v>0</v>
      </c>
      <c r="I235" t="s">
        <v>90</v>
      </c>
    </row>
    <row r="236" spans="2:9" x14ac:dyDescent="0.25">
      <c r="B236">
        <v>0</v>
      </c>
      <c r="C236">
        <v>3472</v>
      </c>
      <c r="D236" t="s">
        <v>89</v>
      </c>
      <c r="E236">
        <v>0</v>
      </c>
      <c r="F236">
        <v>0</v>
      </c>
      <c r="G236">
        <v>0</v>
      </c>
      <c r="H236">
        <v>0</v>
      </c>
      <c r="I236" t="s">
        <v>90</v>
      </c>
    </row>
    <row r="237" spans="2:9" x14ac:dyDescent="0.25">
      <c r="B237">
        <v>0</v>
      </c>
      <c r="C237">
        <v>3472</v>
      </c>
      <c r="D237" t="s">
        <v>89</v>
      </c>
      <c r="E237">
        <v>0</v>
      </c>
      <c r="F237">
        <v>0</v>
      </c>
      <c r="G237">
        <v>0</v>
      </c>
      <c r="H237">
        <v>0</v>
      </c>
      <c r="I237" t="s">
        <v>90</v>
      </c>
    </row>
    <row r="238" spans="2:9" x14ac:dyDescent="0.25">
      <c r="B238">
        <v>0</v>
      </c>
      <c r="C238">
        <v>3472</v>
      </c>
      <c r="D238" t="s">
        <v>89</v>
      </c>
      <c r="E238">
        <v>0</v>
      </c>
      <c r="F238">
        <v>0</v>
      </c>
      <c r="G238">
        <v>0</v>
      </c>
      <c r="H238">
        <v>0</v>
      </c>
      <c r="I238" t="s">
        <v>90</v>
      </c>
    </row>
    <row r="239" spans="2:9" x14ac:dyDescent="0.25">
      <c r="B239">
        <v>0</v>
      </c>
      <c r="C239">
        <v>3472</v>
      </c>
      <c r="D239" t="s">
        <v>89</v>
      </c>
      <c r="E239">
        <v>0</v>
      </c>
      <c r="F239">
        <v>0</v>
      </c>
      <c r="G239">
        <v>0</v>
      </c>
      <c r="H239">
        <v>0</v>
      </c>
      <c r="I239" t="s">
        <v>90</v>
      </c>
    </row>
    <row r="240" spans="2:9" x14ac:dyDescent="0.25">
      <c r="B240">
        <v>0</v>
      </c>
      <c r="C240">
        <v>3472</v>
      </c>
      <c r="D240" t="s">
        <v>89</v>
      </c>
      <c r="E240">
        <v>0</v>
      </c>
      <c r="F240">
        <v>0</v>
      </c>
      <c r="G240">
        <v>0</v>
      </c>
      <c r="H240">
        <v>0</v>
      </c>
      <c r="I240" t="s">
        <v>90</v>
      </c>
    </row>
    <row r="241" spans="2:9" x14ac:dyDescent="0.25">
      <c r="B241">
        <v>0</v>
      </c>
      <c r="C241">
        <v>3472</v>
      </c>
      <c r="D241" t="s">
        <v>89</v>
      </c>
      <c r="E241">
        <v>0</v>
      </c>
      <c r="F241">
        <v>0</v>
      </c>
      <c r="G241">
        <v>0</v>
      </c>
      <c r="H241">
        <v>0</v>
      </c>
      <c r="I241" t="s">
        <v>90</v>
      </c>
    </row>
    <row r="242" spans="2:9" x14ac:dyDescent="0.25">
      <c r="B242">
        <v>0</v>
      </c>
      <c r="C242">
        <v>3472</v>
      </c>
      <c r="D242" t="s">
        <v>89</v>
      </c>
      <c r="E242">
        <v>0</v>
      </c>
      <c r="F242">
        <v>0</v>
      </c>
      <c r="G242">
        <v>0</v>
      </c>
      <c r="H242">
        <v>0</v>
      </c>
      <c r="I242" t="s">
        <v>90</v>
      </c>
    </row>
    <row r="243" spans="2:9" x14ac:dyDescent="0.25">
      <c r="B243">
        <v>0</v>
      </c>
      <c r="C243">
        <v>3472</v>
      </c>
      <c r="D243" t="s">
        <v>89</v>
      </c>
      <c r="E243">
        <v>5</v>
      </c>
      <c r="F243">
        <v>4</v>
      </c>
      <c r="G243">
        <v>0</v>
      </c>
      <c r="H243">
        <v>0</v>
      </c>
      <c r="I243" t="s">
        <v>90</v>
      </c>
    </row>
    <row r="244" spans="2:9" x14ac:dyDescent="0.25">
      <c r="B244">
        <v>0</v>
      </c>
      <c r="C244">
        <v>3472</v>
      </c>
      <c r="D244" t="s">
        <v>89</v>
      </c>
      <c r="E244">
        <v>0</v>
      </c>
      <c r="F244">
        <v>0</v>
      </c>
      <c r="G244">
        <v>0</v>
      </c>
      <c r="H244">
        <v>0</v>
      </c>
      <c r="I244" t="s">
        <v>90</v>
      </c>
    </row>
    <row r="245" spans="2:9" x14ac:dyDescent="0.25">
      <c r="B245">
        <v>0</v>
      </c>
      <c r="C245">
        <v>3472</v>
      </c>
      <c r="D245" t="s">
        <v>89</v>
      </c>
      <c r="E245">
        <v>0</v>
      </c>
      <c r="F245">
        <v>0</v>
      </c>
      <c r="G245">
        <v>0</v>
      </c>
      <c r="H245">
        <v>0</v>
      </c>
      <c r="I245" t="s">
        <v>90</v>
      </c>
    </row>
    <row r="246" spans="2:9" x14ac:dyDescent="0.25">
      <c r="B246">
        <v>0</v>
      </c>
      <c r="C246">
        <v>3472</v>
      </c>
      <c r="D246" t="s">
        <v>89</v>
      </c>
      <c r="E246">
        <v>0</v>
      </c>
      <c r="F246">
        <v>0</v>
      </c>
      <c r="G246">
        <v>0</v>
      </c>
      <c r="H246">
        <v>0</v>
      </c>
      <c r="I246" t="s">
        <v>90</v>
      </c>
    </row>
    <row r="247" spans="2:9" x14ac:dyDescent="0.25">
      <c r="B247">
        <v>0</v>
      </c>
      <c r="C247">
        <v>3472</v>
      </c>
      <c r="D247" t="s">
        <v>89</v>
      </c>
      <c r="E247">
        <v>0</v>
      </c>
      <c r="F247">
        <v>0</v>
      </c>
      <c r="G247">
        <v>0</v>
      </c>
      <c r="H247">
        <v>0</v>
      </c>
      <c r="I247" t="s">
        <v>90</v>
      </c>
    </row>
    <row r="248" spans="2:9" x14ac:dyDescent="0.25">
      <c r="B248">
        <v>0</v>
      </c>
      <c r="C248">
        <v>3472</v>
      </c>
      <c r="D248" t="s">
        <v>89</v>
      </c>
      <c r="E248">
        <v>0</v>
      </c>
      <c r="F248">
        <v>0</v>
      </c>
      <c r="G248">
        <v>0</v>
      </c>
      <c r="H248">
        <v>0</v>
      </c>
      <c r="I248" t="s">
        <v>90</v>
      </c>
    </row>
    <row r="249" spans="2:9" x14ac:dyDescent="0.25">
      <c r="B249">
        <v>0</v>
      </c>
      <c r="C249">
        <v>3472</v>
      </c>
      <c r="D249" t="s">
        <v>89</v>
      </c>
      <c r="E249">
        <v>0</v>
      </c>
      <c r="F249">
        <v>0</v>
      </c>
      <c r="G249">
        <v>0</v>
      </c>
      <c r="H249">
        <v>0</v>
      </c>
      <c r="I249" t="s">
        <v>90</v>
      </c>
    </row>
    <row r="250" spans="2:9" x14ac:dyDescent="0.25">
      <c r="B250">
        <v>0</v>
      </c>
      <c r="C250">
        <v>3472</v>
      </c>
      <c r="D250" t="s">
        <v>89</v>
      </c>
      <c r="E250">
        <v>0</v>
      </c>
      <c r="F250">
        <v>0</v>
      </c>
      <c r="G250">
        <v>0</v>
      </c>
      <c r="H250">
        <v>0</v>
      </c>
      <c r="I250" t="s">
        <v>90</v>
      </c>
    </row>
    <row r="251" spans="2:9" x14ac:dyDescent="0.25">
      <c r="B251">
        <v>0</v>
      </c>
      <c r="C251">
        <v>3472</v>
      </c>
      <c r="D251" t="s">
        <v>89</v>
      </c>
      <c r="E251">
        <v>0</v>
      </c>
      <c r="F251">
        <v>0</v>
      </c>
      <c r="G251">
        <v>0</v>
      </c>
      <c r="H251">
        <v>0</v>
      </c>
      <c r="I251" t="s">
        <v>90</v>
      </c>
    </row>
    <row r="252" spans="2:9" x14ac:dyDescent="0.25">
      <c r="B252">
        <v>0</v>
      </c>
      <c r="C252">
        <v>3472</v>
      </c>
      <c r="D252" t="s">
        <v>89</v>
      </c>
      <c r="E252">
        <v>0</v>
      </c>
      <c r="F252">
        <v>0</v>
      </c>
      <c r="G252">
        <v>0</v>
      </c>
      <c r="H252">
        <v>0</v>
      </c>
      <c r="I252" t="s">
        <v>90</v>
      </c>
    </row>
    <row r="253" spans="2:9" x14ac:dyDescent="0.25">
      <c r="B253">
        <v>0</v>
      </c>
      <c r="C253">
        <v>3472</v>
      </c>
      <c r="D253" t="s">
        <v>89</v>
      </c>
      <c r="E253">
        <v>0</v>
      </c>
      <c r="F253">
        <v>0</v>
      </c>
      <c r="G253">
        <v>0</v>
      </c>
      <c r="H253">
        <v>0</v>
      </c>
      <c r="I253" t="s">
        <v>90</v>
      </c>
    </row>
    <row r="254" spans="2:9" x14ac:dyDescent="0.25">
      <c r="B254">
        <v>0</v>
      </c>
      <c r="C254">
        <v>3472</v>
      </c>
      <c r="D254" t="s">
        <v>89</v>
      </c>
      <c r="E254">
        <v>0</v>
      </c>
      <c r="F254">
        <v>0</v>
      </c>
      <c r="G254">
        <v>0</v>
      </c>
      <c r="H254">
        <v>0</v>
      </c>
      <c r="I254" t="s">
        <v>90</v>
      </c>
    </row>
    <row r="255" spans="2:9" x14ac:dyDescent="0.25">
      <c r="B255">
        <v>0</v>
      </c>
      <c r="C255">
        <v>3472</v>
      </c>
      <c r="D255" t="s">
        <v>89</v>
      </c>
      <c r="E255">
        <v>0</v>
      </c>
      <c r="F255">
        <v>0</v>
      </c>
      <c r="G255">
        <v>0</v>
      </c>
      <c r="H255">
        <v>0</v>
      </c>
      <c r="I255" t="s">
        <v>90</v>
      </c>
    </row>
    <row r="256" spans="2:9" x14ac:dyDescent="0.25">
      <c r="B256">
        <v>0</v>
      </c>
      <c r="C256">
        <v>3472</v>
      </c>
      <c r="D256" t="s">
        <v>89</v>
      </c>
      <c r="E256">
        <v>0</v>
      </c>
      <c r="F256">
        <v>0</v>
      </c>
      <c r="G256">
        <v>0</v>
      </c>
      <c r="H256">
        <v>0</v>
      </c>
      <c r="I256" t="s">
        <v>90</v>
      </c>
    </row>
    <row r="257" spans="2:9" x14ac:dyDescent="0.25">
      <c r="B257">
        <v>0</v>
      </c>
      <c r="C257">
        <v>3472</v>
      </c>
      <c r="D257" t="s">
        <v>89</v>
      </c>
      <c r="E257">
        <v>4</v>
      </c>
      <c r="F257">
        <v>3</v>
      </c>
      <c r="G257">
        <v>0</v>
      </c>
      <c r="H257">
        <v>0</v>
      </c>
      <c r="I257" t="s">
        <v>90</v>
      </c>
    </row>
    <row r="258" spans="2:9" x14ac:dyDescent="0.25">
      <c r="B258">
        <v>0</v>
      </c>
      <c r="C258">
        <v>3472</v>
      </c>
      <c r="D258" t="s">
        <v>89</v>
      </c>
      <c r="E258">
        <v>0</v>
      </c>
      <c r="F258">
        <v>0</v>
      </c>
      <c r="G258">
        <v>0</v>
      </c>
      <c r="H258">
        <v>0</v>
      </c>
      <c r="I258" t="s">
        <v>90</v>
      </c>
    </row>
    <row r="259" spans="2:9" x14ac:dyDescent="0.25">
      <c r="B259">
        <v>0</v>
      </c>
      <c r="C259">
        <v>3472</v>
      </c>
      <c r="D259" t="s">
        <v>89</v>
      </c>
      <c r="E259">
        <v>0</v>
      </c>
      <c r="F259">
        <v>0</v>
      </c>
      <c r="G259">
        <v>0</v>
      </c>
      <c r="H259">
        <v>0</v>
      </c>
      <c r="I259" t="s">
        <v>90</v>
      </c>
    </row>
    <row r="260" spans="2:9" x14ac:dyDescent="0.25">
      <c r="B260">
        <v>0</v>
      </c>
      <c r="C260">
        <v>3472</v>
      </c>
      <c r="D260" t="s">
        <v>89</v>
      </c>
      <c r="E260">
        <v>0</v>
      </c>
      <c r="F260">
        <v>0</v>
      </c>
      <c r="G260">
        <v>0</v>
      </c>
      <c r="H260">
        <v>0</v>
      </c>
      <c r="I260" t="s">
        <v>90</v>
      </c>
    </row>
    <row r="261" spans="2:9" x14ac:dyDescent="0.25">
      <c r="B261">
        <v>0</v>
      </c>
      <c r="C261">
        <v>3472</v>
      </c>
      <c r="D261" t="s">
        <v>89</v>
      </c>
      <c r="E261">
        <v>0</v>
      </c>
      <c r="F261">
        <v>0</v>
      </c>
      <c r="G261">
        <v>0</v>
      </c>
      <c r="H261">
        <v>0</v>
      </c>
      <c r="I261" t="s">
        <v>90</v>
      </c>
    </row>
    <row r="262" spans="2:9" x14ac:dyDescent="0.25">
      <c r="B262">
        <v>0</v>
      </c>
      <c r="C262">
        <v>3472</v>
      </c>
      <c r="D262" t="s">
        <v>89</v>
      </c>
      <c r="E262">
        <v>0</v>
      </c>
      <c r="F262">
        <v>0</v>
      </c>
      <c r="G262">
        <v>0</v>
      </c>
      <c r="H262">
        <v>0</v>
      </c>
      <c r="I262" t="s">
        <v>90</v>
      </c>
    </row>
    <row r="263" spans="2:9" x14ac:dyDescent="0.25">
      <c r="B263">
        <v>0</v>
      </c>
      <c r="C263">
        <v>3472</v>
      </c>
      <c r="D263" t="s">
        <v>89</v>
      </c>
      <c r="E263">
        <v>0</v>
      </c>
      <c r="F263">
        <v>0</v>
      </c>
      <c r="G263">
        <v>0</v>
      </c>
      <c r="H263">
        <v>0</v>
      </c>
      <c r="I263" t="s">
        <v>90</v>
      </c>
    </row>
    <row r="264" spans="2:9" x14ac:dyDescent="0.25">
      <c r="B264">
        <v>0</v>
      </c>
      <c r="C264">
        <v>3472</v>
      </c>
      <c r="D264" t="s">
        <v>89</v>
      </c>
      <c r="E264">
        <v>0</v>
      </c>
      <c r="F264">
        <v>0</v>
      </c>
      <c r="G264">
        <v>0</v>
      </c>
      <c r="H264">
        <v>0</v>
      </c>
      <c r="I264" t="s">
        <v>90</v>
      </c>
    </row>
    <row r="265" spans="2:9" x14ac:dyDescent="0.25">
      <c r="B265">
        <v>0</v>
      </c>
      <c r="C265">
        <v>3472</v>
      </c>
      <c r="D265" t="s">
        <v>89</v>
      </c>
      <c r="E265">
        <v>0</v>
      </c>
      <c r="F265">
        <v>0</v>
      </c>
      <c r="G265">
        <v>0</v>
      </c>
      <c r="H265">
        <v>0</v>
      </c>
      <c r="I265" t="s">
        <v>90</v>
      </c>
    </row>
    <row r="266" spans="2:9" x14ac:dyDescent="0.25">
      <c r="B266">
        <v>0</v>
      </c>
      <c r="C266">
        <v>3472</v>
      </c>
      <c r="D266" t="s">
        <v>89</v>
      </c>
      <c r="E266">
        <v>0</v>
      </c>
      <c r="F266">
        <v>0</v>
      </c>
      <c r="G266">
        <v>0</v>
      </c>
      <c r="H266">
        <v>0</v>
      </c>
      <c r="I266" t="s">
        <v>90</v>
      </c>
    </row>
    <row r="267" spans="2:9" x14ac:dyDescent="0.25">
      <c r="B267">
        <v>0</v>
      </c>
      <c r="C267">
        <v>3472</v>
      </c>
      <c r="D267" t="s">
        <v>89</v>
      </c>
      <c r="E267">
        <v>0</v>
      </c>
      <c r="F267">
        <v>0</v>
      </c>
      <c r="G267">
        <v>0</v>
      </c>
      <c r="H267">
        <v>0</v>
      </c>
      <c r="I267" t="s">
        <v>90</v>
      </c>
    </row>
    <row r="268" spans="2:9" x14ac:dyDescent="0.25">
      <c r="B268">
        <v>0</v>
      </c>
      <c r="C268">
        <v>3472</v>
      </c>
      <c r="D268" t="s">
        <v>89</v>
      </c>
      <c r="E268">
        <v>0</v>
      </c>
      <c r="F268">
        <v>0</v>
      </c>
      <c r="G268">
        <v>0</v>
      </c>
      <c r="H268">
        <v>0</v>
      </c>
      <c r="I268" t="s">
        <v>90</v>
      </c>
    </row>
    <row r="269" spans="2:9" x14ac:dyDescent="0.25">
      <c r="B269">
        <v>0</v>
      </c>
      <c r="C269">
        <v>3472</v>
      </c>
      <c r="D269" t="s">
        <v>89</v>
      </c>
      <c r="E269">
        <v>0</v>
      </c>
      <c r="F269">
        <v>0</v>
      </c>
      <c r="G269">
        <v>0</v>
      </c>
      <c r="H269">
        <v>0</v>
      </c>
      <c r="I269" t="s">
        <v>90</v>
      </c>
    </row>
    <row r="270" spans="2:9" x14ac:dyDescent="0.25">
      <c r="B270">
        <v>0</v>
      </c>
      <c r="C270">
        <v>3472</v>
      </c>
      <c r="D270" t="s">
        <v>89</v>
      </c>
      <c r="E270">
        <v>0</v>
      </c>
      <c r="F270">
        <v>0</v>
      </c>
      <c r="G270">
        <v>0</v>
      </c>
      <c r="H270">
        <v>0</v>
      </c>
      <c r="I270" t="s">
        <v>90</v>
      </c>
    </row>
    <row r="271" spans="2:9" x14ac:dyDescent="0.25">
      <c r="B271">
        <v>0</v>
      </c>
      <c r="C271">
        <v>3472</v>
      </c>
      <c r="D271" t="s">
        <v>89</v>
      </c>
      <c r="E271">
        <v>0</v>
      </c>
      <c r="F271">
        <v>0</v>
      </c>
      <c r="G271">
        <v>0</v>
      </c>
      <c r="H271">
        <v>0</v>
      </c>
      <c r="I271" t="s">
        <v>90</v>
      </c>
    </row>
    <row r="272" spans="2:9" x14ac:dyDescent="0.25">
      <c r="B272">
        <v>0</v>
      </c>
      <c r="C272">
        <v>3472</v>
      </c>
      <c r="D272" t="s">
        <v>89</v>
      </c>
      <c r="E272">
        <v>0</v>
      </c>
      <c r="F272">
        <v>0</v>
      </c>
      <c r="G272">
        <v>0</v>
      </c>
      <c r="H272">
        <v>0</v>
      </c>
      <c r="I272" t="s">
        <v>90</v>
      </c>
    </row>
    <row r="273" spans="2:9" x14ac:dyDescent="0.25">
      <c r="B273">
        <v>0</v>
      </c>
      <c r="C273">
        <v>3472</v>
      </c>
      <c r="D273" t="s">
        <v>89</v>
      </c>
      <c r="E273">
        <v>0</v>
      </c>
      <c r="F273">
        <v>0</v>
      </c>
      <c r="G273">
        <v>0</v>
      </c>
      <c r="H273">
        <v>0</v>
      </c>
      <c r="I273" t="s">
        <v>90</v>
      </c>
    </row>
    <row r="274" spans="2:9" x14ac:dyDescent="0.25">
      <c r="B274">
        <v>0</v>
      </c>
      <c r="C274">
        <v>3472</v>
      </c>
      <c r="D274" t="s">
        <v>89</v>
      </c>
      <c r="E274">
        <v>0</v>
      </c>
      <c r="F274">
        <v>0</v>
      </c>
      <c r="G274">
        <v>0</v>
      </c>
      <c r="H274">
        <v>0</v>
      </c>
      <c r="I274" t="s">
        <v>90</v>
      </c>
    </row>
    <row r="275" spans="2:9" x14ac:dyDescent="0.25">
      <c r="B275">
        <v>0</v>
      </c>
      <c r="C275">
        <v>3472</v>
      </c>
      <c r="D275" t="s">
        <v>89</v>
      </c>
      <c r="E275">
        <v>0</v>
      </c>
      <c r="F275">
        <v>0</v>
      </c>
      <c r="G275">
        <v>0</v>
      </c>
      <c r="H275">
        <v>0</v>
      </c>
      <c r="I275" t="s">
        <v>90</v>
      </c>
    </row>
    <row r="276" spans="2:9" x14ac:dyDescent="0.25">
      <c r="B276">
        <v>0</v>
      </c>
      <c r="C276">
        <v>3472</v>
      </c>
      <c r="D276" t="s">
        <v>89</v>
      </c>
      <c r="E276">
        <v>0</v>
      </c>
      <c r="F276">
        <v>0</v>
      </c>
      <c r="G276">
        <v>0</v>
      </c>
      <c r="H276">
        <v>0</v>
      </c>
      <c r="I276" t="s">
        <v>90</v>
      </c>
    </row>
    <row r="277" spans="2:9" x14ac:dyDescent="0.25">
      <c r="B277">
        <v>0</v>
      </c>
      <c r="C277">
        <v>3472</v>
      </c>
      <c r="D277" t="s">
        <v>89</v>
      </c>
      <c r="E277">
        <v>0</v>
      </c>
      <c r="F277">
        <v>0</v>
      </c>
      <c r="G277">
        <v>0</v>
      </c>
      <c r="H277">
        <v>0</v>
      </c>
      <c r="I277" t="s">
        <v>90</v>
      </c>
    </row>
    <row r="278" spans="2:9" x14ac:dyDescent="0.25">
      <c r="B278">
        <v>0</v>
      </c>
      <c r="C278">
        <v>3472</v>
      </c>
      <c r="D278" t="s">
        <v>89</v>
      </c>
      <c r="E278">
        <v>0</v>
      </c>
      <c r="F278">
        <v>0</v>
      </c>
      <c r="G278">
        <v>0</v>
      </c>
      <c r="H278">
        <v>0</v>
      </c>
      <c r="I278" t="s">
        <v>90</v>
      </c>
    </row>
    <row r="279" spans="2:9" x14ac:dyDescent="0.25">
      <c r="B279">
        <v>0</v>
      </c>
      <c r="C279">
        <v>3472</v>
      </c>
      <c r="D279" t="s">
        <v>89</v>
      </c>
      <c r="E279">
        <v>0</v>
      </c>
      <c r="F279">
        <v>0</v>
      </c>
      <c r="G279">
        <v>0</v>
      </c>
      <c r="H279">
        <v>0</v>
      </c>
      <c r="I279" t="s">
        <v>90</v>
      </c>
    </row>
    <row r="280" spans="2:9" x14ac:dyDescent="0.25">
      <c r="B280">
        <v>0</v>
      </c>
      <c r="C280">
        <v>3472</v>
      </c>
      <c r="D280" t="s">
        <v>89</v>
      </c>
      <c r="E280">
        <v>0</v>
      </c>
      <c r="F280">
        <v>0</v>
      </c>
      <c r="G280">
        <v>0</v>
      </c>
      <c r="H280">
        <v>0</v>
      </c>
      <c r="I280" t="s">
        <v>90</v>
      </c>
    </row>
    <row r="281" spans="2:9" x14ac:dyDescent="0.25">
      <c r="B281">
        <v>0</v>
      </c>
      <c r="C281">
        <v>3472</v>
      </c>
      <c r="D281" t="s">
        <v>89</v>
      </c>
      <c r="E281">
        <v>0</v>
      </c>
      <c r="F281">
        <v>0</v>
      </c>
      <c r="G281">
        <v>0</v>
      </c>
      <c r="H281">
        <v>0</v>
      </c>
      <c r="I281" t="s">
        <v>90</v>
      </c>
    </row>
    <row r="282" spans="2:9" x14ac:dyDescent="0.25">
      <c r="B282">
        <v>0</v>
      </c>
      <c r="C282">
        <v>3472</v>
      </c>
      <c r="D282" t="s">
        <v>89</v>
      </c>
      <c r="E282">
        <v>0</v>
      </c>
      <c r="F282">
        <v>0</v>
      </c>
      <c r="G282">
        <v>0</v>
      </c>
      <c r="H282">
        <v>0</v>
      </c>
      <c r="I282" t="s">
        <v>90</v>
      </c>
    </row>
    <row r="283" spans="2:9" x14ac:dyDescent="0.25">
      <c r="B283">
        <v>0</v>
      </c>
      <c r="C283">
        <v>3472</v>
      </c>
      <c r="D283" t="s">
        <v>89</v>
      </c>
      <c r="E283">
        <v>0</v>
      </c>
      <c r="F283">
        <v>0</v>
      </c>
      <c r="G283">
        <v>0</v>
      </c>
      <c r="H283">
        <v>0</v>
      </c>
      <c r="I283" t="s">
        <v>90</v>
      </c>
    </row>
    <row r="284" spans="2:9" x14ac:dyDescent="0.25">
      <c r="B284">
        <v>0</v>
      </c>
      <c r="C284">
        <v>3472</v>
      </c>
      <c r="D284" t="s">
        <v>89</v>
      </c>
      <c r="E284">
        <v>0</v>
      </c>
      <c r="F284">
        <v>0</v>
      </c>
      <c r="G284">
        <v>0</v>
      </c>
      <c r="H284">
        <v>0</v>
      </c>
      <c r="I284" t="s">
        <v>90</v>
      </c>
    </row>
    <row r="285" spans="2:9" x14ac:dyDescent="0.25">
      <c r="B285">
        <v>0</v>
      </c>
      <c r="C285">
        <v>3472</v>
      </c>
      <c r="D285" t="s">
        <v>89</v>
      </c>
      <c r="E285">
        <v>0</v>
      </c>
      <c r="F285">
        <v>0</v>
      </c>
      <c r="G285">
        <v>0</v>
      </c>
      <c r="H285">
        <v>0</v>
      </c>
      <c r="I285" t="s">
        <v>90</v>
      </c>
    </row>
    <row r="286" spans="2:9" x14ac:dyDescent="0.25">
      <c r="B286">
        <v>0</v>
      </c>
      <c r="C286">
        <v>3472</v>
      </c>
      <c r="D286" t="s">
        <v>89</v>
      </c>
      <c r="E286">
        <v>0</v>
      </c>
      <c r="F286">
        <v>0</v>
      </c>
      <c r="G286">
        <v>0</v>
      </c>
      <c r="H286">
        <v>0</v>
      </c>
      <c r="I286" t="s">
        <v>90</v>
      </c>
    </row>
    <row r="287" spans="2:9" x14ac:dyDescent="0.25">
      <c r="B287">
        <v>0</v>
      </c>
      <c r="C287">
        <v>3472</v>
      </c>
      <c r="D287" t="s">
        <v>89</v>
      </c>
      <c r="E287">
        <v>0</v>
      </c>
      <c r="F287">
        <v>0</v>
      </c>
      <c r="G287">
        <v>0</v>
      </c>
      <c r="H287">
        <v>0</v>
      </c>
      <c r="I287" t="s">
        <v>90</v>
      </c>
    </row>
    <row r="288" spans="2:9" x14ac:dyDescent="0.25">
      <c r="B288">
        <v>0</v>
      </c>
      <c r="C288">
        <v>3472</v>
      </c>
      <c r="D288" t="s">
        <v>89</v>
      </c>
      <c r="E288">
        <v>0</v>
      </c>
      <c r="F288">
        <v>0</v>
      </c>
      <c r="G288">
        <v>0</v>
      </c>
      <c r="H288">
        <v>0</v>
      </c>
      <c r="I288" t="s">
        <v>90</v>
      </c>
    </row>
    <row r="289" spans="1:9" x14ac:dyDescent="0.25">
      <c r="B289">
        <v>0</v>
      </c>
      <c r="C289">
        <v>3472</v>
      </c>
      <c r="D289" t="s">
        <v>89</v>
      </c>
      <c r="E289">
        <v>0</v>
      </c>
      <c r="F289">
        <v>0</v>
      </c>
      <c r="G289">
        <v>0</v>
      </c>
      <c r="H289">
        <v>0</v>
      </c>
      <c r="I289" t="s">
        <v>90</v>
      </c>
    </row>
    <row r="290" spans="1:9" x14ac:dyDescent="0.25">
      <c r="B290">
        <v>0</v>
      </c>
      <c r="C290">
        <v>3472</v>
      </c>
      <c r="D290" t="s">
        <v>89</v>
      </c>
      <c r="E290">
        <v>0</v>
      </c>
      <c r="F290">
        <v>0</v>
      </c>
      <c r="G290">
        <v>0</v>
      </c>
      <c r="H290">
        <v>0</v>
      </c>
      <c r="I290" t="s">
        <v>90</v>
      </c>
    </row>
    <row r="291" spans="1:9" x14ac:dyDescent="0.25">
      <c r="B291">
        <v>0</v>
      </c>
      <c r="C291">
        <v>3472</v>
      </c>
      <c r="D291" t="s">
        <v>89</v>
      </c>
      <c r="E291">
        <v>0</v>
      </c>
      <c r="F291">
        <v>0</v>
      </c>
      <c r="G291">
        <v>0</v>
      </c>
      <c r="H291">
        <v>0</v>
      </c>
      <c r="I291" t="s">
        <v>90</v>
      </c>
    </row>
    <row r="292" spans="1:9" x14ac:dyDescent="0.25">
      <c r="B292">
        <v>0</v>
      </c>
      <c r="C292">
        <v>3472</v>
      </c>
      <c r="D292" t="s">
        <v>89</v>
      </c>
      <c r="E292">
        <v>0</v>
      </c>
      <c r="F292">
        <v>0</v>
      </c>
      <c r="G292">
        <v>0</v>
      </c>
      <c r="H292">
        <v>0</v>
      </c>
      <c r="I292" t="s">
        <v>90</v>
      </c>
    </row>
    <row r="293" spans="1:9" x14ac:dyDescent="0.25">
      <c r="B293">
        <v>0</v>
      </c>
      <c r="C293">
        <v>3472</v>
      </c>
      <c r="D293" t="s">
        <v>89</v>
      </c>
      <c r="E293">
        <v>0</v>
      </c>
      <c r="F293">
        <v>0</v>
      </c>
      <c r="G293">
        <v>0</v>
      </c>
      <c r="H293">
        <v>0</v>
      </c>
      <c r="I293" t="s">
        <v>90</v>
      </c>
    </row>
    <row r="294" spans="1:9" x14ac:dyDescent="0.25">
      <c r="B294">
        <v>0</v>
      </c>
      <c r="C294">
        <v>3472</v>
      </c>
      <c r="D294" t="s">
        <v>89</v>
      </c>
      <c r="E294">
        <v>0</v>
      </c>
      <c r="F294">
        <v>0</v>
      </c>
      <c r="G294">
        <v>0</v>
      </c>
      <c r="H294">
        <v>0</v>
      </c>
      <c r="I294" t="s">
        <v>90</v>
      </c>
    </row>
    <row r="295" spans="1:9" x14ac:dyDescent="0.25">
      <c r="B295">
        <v>0</v>
      </c>
      <c r="C295">
        <v>3472</v>
      </c>
      <c r="D295" t="s">
        <v>89</v>
      </c>
      <c r="E295">
        <v>0</v>
      </c>
      <c r="F295">
        <v>0</v>
      </c>
      <c r="G295">
        <v>0</v>
      </c>
      <c r="H295">
        <v>0</v>
      </c>
      <c r="I295" t="s">
        <v>90</v>
      </c>
    </row>
    <row r="296" spans="1:9" x14ac:dyDescent="0.25">
      <c r="B296">
        <v>0</v>
      </c>
      <c r="C296">
        <v>3472</v>
      </c>
      <c r="D296" t="s">
        <v>89</v>
      </c>
      <c r="E296">
        <v>0</v>
      </c>
      <c r="F296">
        <v>0</v>
      </c>
      <c r="G296">
        <v>0</v>
      </c>
      <c r="H296">
        <v>0</v>
      </c>
      <c r="I296" t="s">
        <v>90</v>
      </c>
    </row>
    <row r="297" spans="1:9" x14ac:dyDescent="0.25">
      <c r="B297">
        <v>0</v>
      </c>
      <c r="C297">
        <v>3472</v>
      </c>
      <c r="D297" t="s">
        <v>89</v>
      </c>
      <c r="E297">
        <v>0</v>
      </c>
      <c r="F297">
        <v>0</v>
      </c>
      <c r="G297">
        <v>0</v>
      </c>
      <c r="H297">
        <v>0</v>
      </c>
      <c r="I297" t="s">
        <v>90</v>
      </c>
    </row>
    <row r="298" spans="1:9" x14ac:dyDescent="0.25">
      <c r="B298">
        <v>0</v>
      </c>
      <c r="C298">
        <v>3472</v>
      </c>
      <c r="D298" t="s">
        <v>89</v>
      </c>
      <c r="E298">
        <v>0</v>
      </c>
      <c r="F298">
        <v>0</v>
      </c>
      <c r="G298">
        <v>0</v>
      </c>
      <c r="H298">
        <v>0</v>
      </c>
      <c r="I298" t="s">
        <v>90</v>
      </c>
    </row>
    <row r="299" spans="1:9" x14ac:dyDescent="0.25">
      <c r="B299">
        <v>0</v>
      </c>
      <c r="C299">
        <v>3472</v>
      </c>
      <c r="D299" t="s">
        <v>89</v>
      </c>
      <c r="E299">
        <v>0</v>
      </c>
      <c r="F299">
        <v>0</v>
      </c>
      <c r="G299">
        <v>0</v>
      </c>
      <c r="H299">
        <v>0</v>
      </c>
      <c r="I299" t="s">
        <v>90</v>
      </c>
    </row>
    <row r="300" spans="1:9" x14ac:dyDescent="0.25">
      <c r="B300">
        <v>0</v>
      </c>
      <c r="C300">
        <v>3472</v>
      </c>
      <c r="D300" t="s">
        <v>89</v>
      </c>
      <c r="E300">
        <v>0</v>
      </c>
      <c r="F300">
        <v>0</v>
      </c>
      <c r="G300">
        <v>0</v>
      </c>
      <c r="H300">
        <v>0</v>
      </c>
      <c r="I300" t="s">
        <v>90</v>
      </c>
    </row>
    <row r="301" spans="1:9" x14ac:dyDescent="0.25">
      <c r="A301" t="s">
        <v>76</v>
      </c>
      <c r="B301" t="s">
        <v>85</v>
      </c>
      <c r="C301" t="s">
        <v>76</v>
      </c>
      <c r="D301" t="s">
        <v>86</v>
      </c>
      <c r="E301" t="s">
        <v>87</v>
      </c>
      <c r="F301" t="s">
        <v>87</v>
      </c>
      <c r="G301" t="s">
        <v>87</v>
      </c>
      <c r="H301" t="s">
        <v>87</v>
      </c>
      <c r="I301" t="s">
        <v>88</v>
      </c>
    </row>
    <row r="302" spans="1:9" x14ac:dyDescent="0.25">
      <c r="A302" t="s">
        <v>76</v>
      </c>
      <c r="B302" t="s">
        <v>85</v>
      </c>
      <c r="C302" t="s">
        <v>76</v>
      </c>
      <c r="D302" t="s">
        <v>86</v>
      </c>
      <c r="E302" t="s">
        <v>87</v>
      </c>
      <c r="F302" t="s">
        <v>87</v>
      </c>
      <c r="G302" t="s">
        <v>87</v>
      </c>
      <c r="H302" t="s">
        <v>87</v>
      </c>
      <c r="I302" t="s">
        <v>88</v>
      </c>
    </row>
    <row r="303" spans="1:9" x14ac:dyDescent="0.25">
      <c r="A303" t="s">
        <v>76</v>
      </c>
      <c r="B303" t="s">
        <v>85</v>
      </c>
      <c r="C303" t="s">
        <v>76</v>
      </c>
      <c r="D303" t="s">
        <v>86</v>
      </c>
      <c r="E303" t="s">
        <v>87</v>
      </c>
      <c r="F303" t="s">
        <v>87</v>
      </c>
      <c r="G303" t="s">
        <v>87</v>
      </c>
      <c r="H303" t="s">
        <v>87</v>
      </c>
      <c r="I303" t="s">
        <v>88</v>
      </c>
    </row>
    <row r="304" spans="1:9" x14ac:dyDescent="0.25">
      <c r="A304" t="s">
        <v>76</v>
      </c>
      <c r="B304" t="s">
        <v>85</v>
      </c>
      <c r="C304" t="s">
        <v>76</v>
      </c>
      <c r="D304" t="s">
        <v>86</v>
      </c>
      <c r="E304" t="s">
        <v>87</v>
      </c>
      <c r="F304" t="s">
        <v>87</v>
      </c>
      <c r="G304" t="s">
        <v>87</v>
      </c>
      <c r="H304" t="s">
        <v>87</v>
      </c>
      <c r="I304" t="s">
        <v>88</v>
      </c>
    </row>
    <row r="305" spans="1:9" x14ac:dyDescent="0.25">
      <c r="A305" t="s">
        <v>76</v>
      </c>
      <c r="B305" t="s">
        <v>85</v>
      </c>
      <c r="C305" t="s">
        <v>76</v>
      </c>
      <c r="D305" t="s">
        <v>86</v>
      </c>
      <c r="E305" t="s">
        <v>87</v>
      </c>
      <c r="F305" t="s">
        <v>87</v>
      </c>
      <c r="G305" t="s">
        <v>87</v>
      </c>
      <c r="H305" t="s">
        <v>87</v>
      </c>
      <c r="I305" t="s">
        <v>88</v>
      </c>
    </row>
    <row r="306" spans="1:9" x14ac:dyDescent="0.25">
      <c r="A306" t="s">
        <v>76</v>
      </c>
      <c r="B306" t="s">
        <v>85</v>
      </c>
      <c r="C306" t="s">
        <v>76</v>
      </c>
      <c r="D306" t="s">
        <v>86</v>
      </c>
      <c r="E306" t="s">
        <v>87</v>
      </c>
      <c r="F306" t="s">
        <v>87</v>
      </c>
      <c r="G306" t="s">
        <v>87</v>
      </c>
      <c r="H306" t="s">
        <v>87</v>
      </c>
      <c r="I306" t="s">
        <v>88</v>
      </c>
    </row>
    <row r="307" spans="1:9" x14ac:dyDescent="0.25">
      <c r="A307" t="s">
        <v>76</v>
      </c>
      <c r="B307" t="s">
        <v>85</v>
      </c>
      <c r="C307" t="s">
        <v>76</v>
      </c>
      <c r="D307" t="s">
        <v>86</v>
      </c>
      <c r="E307" t="s">
        <v>87</v>
      </c>
      <c r="F307" t="s">
        <v>87</v>
      </c>
      <c r="G307" t="s">
        <v>87</v>
      </c>
      <c r="H307" t="s">
        <v>87</v>
      </c>
      <c r="I307" t="s">
        <v>88</v>
      </c>
    </row>
    <row r="308" spans="1:9" x14ac:dyDescent="0.25">
      <c r="A308" t="s">
        <v>76</v>
      </c>
      <c r="B308" t="s">
        <v>77</v>
      </c>
      <c r="C308" t="s">
        <v>78</v>
      </c>
      <c r="D308" t="s">
        <v>79</v>
      </c>
      <c r="E308" t="s">
        <v>80</v>
      </c>
      <c r="F308" t="s">
        <v>81</v>
      </c>
      <c r="G308" t="s">
        <v>82</v>
      </c>
      <c r="H308" t="s">
        <v>83</v>
      </c>
      <c r="I308" t="s">
        <v>84</v>
      </c>
    </row>
    <row r="309" spans="1:9" x14ac:dyDescent="0.25">
      <c r="A309" t="s">
        <v>76</v>
      </c>
      <c r="B309" t="s">
        <v>77</v>
      </c>
      <c r="C309" t="s">
        <v>78</v>
      </c>
      <c r="D309" t="s">
        <v>79</v>
      </c>
      <c r="E309" t="s">
        <v>80</v>
      </c>
      <c r="F309" t="s">
        <v>81</v>
      </c>
      <c r="G309" t="s">
        <v>82</v>
      </c>
      <c r="H309" t="s">
        <v>83</v>
      </c>
      <c r="I309" t="s">
        <v>84</v>
      </c>
    </row>
    <row r="310" spans="1:9" x14ac:dyDescent="0.25">
      <c r="A310" t="s">
        <v>76</v>
      </c>
      <c r="B310" t="s">
        <v>77</v>
      </c>
      <c r="C310" t="s">
        <v>78</v>
      </c>
      <c r="D310" t="s">
        <v>79</v>
      </c>
      <c r="E310" t="s">
        <v>80</v>
      </c>
      <c r="F310" t="s">
        <v>81</v>
      </c>
      <c r="G310" t="s">
        <v>82</v>
      </c>
      <c r="H310" t="s">
        <v>83</v>
      </c>
      <c r="I310" t="s">
        <v>84</v>
      </c>
    </row>
    <row r="311" spans="1:9" x14ac:dyDescent="0.25">
      <c r="A311" t="s">
        <v>76</v>
      </c>
      <c r="B311" t="s">
        <v>77</v>
      </c>
      <c r="C311" t="s">
        <v>78</v>
      </c>
      <c r="D311" t="s">
        <v>79</v>
      </c>
      <c r="E311" t="s">
        <v>80</v>
      </c>
      <c r="F311" t="s">
        <v>81</v>
      </c>
      <c r="G311" t="s">
        <v>82</v>
      </c>
      <c r="H311" t="s">
        <v>83</v>
      </c>
      <c r="I311" t="s">
        <v>84</v>
      </c>
    </row>
    <row r="312" spans="1:9" x14ac:dyDescent="0.25">
      <c r="A312" t="s">
        <v>76</v>
      </c>
      <c r="B312" t="s">
        <v>77</v>
      </c>
      <c r="C312" t="s">
        <v>78</v>
      </c>
      <c r="D312" t="s">
        <v>79</v>
      </c>
      <c r="E312" t="s">
        <v>80</v>
      </c>
      <c r="F312" t="s">
        <v>81</v>
      </c>
      <c r="G312" t="s">
        <v>82</v>
      </c>
      <c r="H312" t="s">
        <v>83</v>
      </c>
      <c r="I312" t="s">
        <v>84</v>
      </c>
    </row>
    <row r="313" spans="1:9" x14ac:dyDescent="0.25">
      <c r="A313" t="s">
        <v>76</v>
      </c>
      <c r="B313" t="s">
        <v>77</v>
      </c>
      <c r="C313" t="s">
        <v>78</v>
      </c>
      <c r="D313" t="s">
        <v>79</v>
      </c>
      <c r="E313" t="s">
        <v>80</v>
      </c>
      <c r="F313" t="s">
        <v>81</v>
      </c>
      <c r="G313" t="s">
        <v>82</v>
      </c>
      <c r="H313" t="s">
        <v>83</v>
      </c>
      <c r="I313" t="s">
        <v>84</v>
      </c>
    </row>
    <row r="314" spans="1:9" x14ac:dyDescent="0.25">
      <c r="A314" t="s">
        <v>76</v>
      </c>
      <c r="B314" t="s">
        <v>77</v>
      </c>
      <c r="C314" t="s">
        <v>78</v>
      </c>
      <c r="D314" t="s">
        <v>79</v>
      </c>
      <c r="E314" t="s">
        <v>80</v>
      </c>
      <c r="F314" t="s">
        <v>81</v>
      </c>
      <c r="G314" t="s">
        <v>82</v>
      </c>
      <c r="H314" t="s">
        <v>83</v>
      </c>
      <c r="I314" t="s">
        <v>84</v>
      </c>
    </row>
  </sheetData>
  <sortState ref="A1:I314">
    <sortCondition ref="C1:C31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7" workbookViewId="0">
      <selection activeCell="K48" sqref="K48"/>
    </sheetView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G1" t="s">
        <v>2</v>
      </c>
      <c r="I1" t="s">
        <v>7</v>
      </c>
    </row>
    <row r="2" spans="1:9" x14ac:dyDescent="0.25">
      <c r="A2">
        <v>1</v>
      </c>
      <c r="B2">
        <v>1.77809692683972</v>
      </c>
      <c r="C2">
        <v>2067</v>
      </c>
      <c r="D2">
        <v>2067</v>
      </c>
      <c r="E2">
        <v>1574</v>
      </c>
      <c r="F2">
        <v>3196</v>
      </c>
      <c r="G2">
        <f>SUM(C2:F2)</f>
        <v>8904</v>
      </c>
      <c r="H2" t="s">
        <v>8</v>
      </c>
      <c r="I2">
        <f>A2*4/B2</f>
        <v>2.249596149468271</v>
      </c>
    </row>
    <row r="3" spans="1:9" x14ac:dyDescent="0.25">
      <c r="A3">
        <v>2</v>
      </c>
      <c r="B3">
        <v>3.15215603928816</v>
      </c>
      <c r="C3">
        <v>2269</v>
      </c>
      <c r="D3">
        <v>2269</v>
      </c>
      <c r="E3">
        <v>1560</v>
      </c>
      <c r="F3">
        <v>3196</v>
      </c>
      <c r="G3">
        <f>SUM(C3:F3)</f>
        <v>9294</v>
      </c>
      <c r="H3" t="s">
        <v>11</v>
      </c>
      <c r="I3">
        <f>A3*4/B3</f>
        <v>2.537945425381483</v>
      </c>
    </row>
    <row r="4" spans="1:9" x14ac:dyDescent="0.25">
      <c r="A4">
        <v>4</v>
      </c>
      <c r="B4">
        <v>5.6985486129234504</v>
      </c>
      <c r="C4">
        <v>2877</v>
      </c>
      <c r="D4">
        <v>2877</v>
      </c>
      <c r="E4">
        <v>1712</v>
      </c>
      <c r="F4">
        <v>3198</v>
      </c>
      <c r="G4">
        <f>SUM(C4:F4)</f>
        <v>10664</v>
      </c>
      <c r="H4" t="s">
        <v>10</v>
      </c>
      <c r="I4">
        <f>A4*4/B4</f>
        <v>2.807732474847088</v>
      </c>
    </row>
    <row r="5" spans="1:9" x14ac:dyDescent="0.25">
      <c r="A5">
        <v>8</v>
      </c>
      <c r="B5">
        <v>9.4734291904850991</v>
      </c>
      <c r="C5">
        <v>3835</v>
      </c>
      <c r="D5">
        <v>3835</v>
      </c>
      <c r="E5">
        <v>1712</v>
      </c>
      <c r="F5">
        <v>3198</v>
      </c>
      <c r="G5">
        <f t="shared" ref="G5:G8" si="0">SUM(C5:F5)</f>
        <v>12580</v>
      </c>
      <c r="H5" t="s">
        <v>13</v>
      </c>
      <c r="I5">
        <f t="shared" ref="I5:I6" si="1">A5*4/B5</f>
        <v>3.3778687058895303</v>
      </c>
    </row>
    <row r="6" spans="1:9" s="1" customFormat="1" x14ac:dyDescent="0.25">
      <c r="A6">
        <v>16</v>
      </c>
      <c r="B6">
        <v>16.294506132602599</v>
      </c>
      <c r="C6">
        <v>5859</v>
      </c>
      <c r="D6">
        <v>5859</v>
      </c>
      <c r="E6">
        <v>1712</v>
      </c>
      <c r="F6">
        <v>3198</v>
      </c>
      <c r="G6">
        <f t="shared" si="0"/>
        <v>16628</v>
      </c>
      <c r="H6" t="s">
        <v>14</v>
      </c>
      <c r="I6">
        <f t="shared" si="1"/>
        <v>3.9277041893246851</v>
      </c>
    </row>
    <row r="7" spans="1:9" x14ac:dyDescent="0.25">
      <c r="A7">
        <v>32</v>
      </c>
      <c r="B7">
        <f>18.1530672522152*2</f>
        <v>36.306134504430403</v>
      </c>
      <c r="C7">
        <v>6155</v>
      </c>
      <c r="D7">
        <v>6155</v>
      </c>
      <c r="E7">
        <v>1712</v>
      </c>
      <c r="F7">
        <v>3198</v>
      </c>
      <c r="G7">
        <f t="shared" si="0"/>
        <v>17220</v>
      </c>
      <c r="H7" t="s">
        <v>4</v>
      </c>
      <c r="I7">
        <f>A7*4/B7</f>
        <v>3.5255749957181557</v>
      </c>
    </row>
    <row r="8" spans="1:9" x14ac:dyDescent="0.25">
      <c r="A8" s="1">
        <v>64</v>
      </c>
      <c r="B8" s="1">
        <f>28.7776793109046*4</f>
        <v>115.1107172436184</v>
      </c>
      <c r="C8" s="1">
        <v>6939</v>
      </c>
      <c r="D8" s="1">
        <v>6939</v>
      </c>
      <c r="E8" s="1">
        <v>3426</v>
      </c>
      <c r="F8" s="1">
        <v>3220</v>
      </c>
      <c r="G8" s="1">
        <f t="shared" si="0"/>
        <v>20524</v>
      </c>
      <c r="H8" s="1" t="s">
        <v>5</v>
      </c>
      <c r="I8">
        <f>A8*4/B8</f>
        <v>2.2239458334553324</v>
      </c>
    </row>
    <row r="10" spans="1:9" x14ac:dyDescent="0.25">
      <c r="A10" t="s">
        <v>3</v>
      </c>
    </row>
    <row r="11" spans="1:9" x14ac:dyDescent="0.25">
      <c r="A11" t="s">
        <v>6</v>
      </c>
      <c r="B11" t="s">
        <v>0</v>
      </c>
      <c r="C11" t="s">
        <v>1</v>
      </c>
      <c r="G11" t="s">
        <v>2</v>
      </c>
      <c r="I11" t="s">
        <v>7</v>
      </c>
    </row>
    <row r="12" spans="1:9" x14ac:dyDescent="0.25">
      <c r="A12">
        <v>1</v>
      </c>
      <c r="B12">
        <v>47.673679301613198</v>
      </c>
      <c r="C12">
        <v>3051</v>
      </c>
      <c r="D12">
        <v>3051</v>
      </c>
      <c r="E12">
        <v>3051</v>
      </c>
      <c r="F12">
        <v>3051</v>
      </c>
      <c r="G12">
        <f>SUM(C12:F12)</f>
        <v>12204</v>
      </c>
      <c r="I12">
        <f>A12*4/B12</f>
        <v>8.3903740147546077E-2</v>
      </c>
    </row>
    <row r="13" spans="1:9" x14ac:dyDescent="0.25">
      <c r="A13">
        <v>2</v>
      </c>
      <c r="B13">
        <v>45.765486453708803</v>
      </c>
      <c r="C13">
        <v>3207</v>
      </c>
      <c r="D13">
        <v>3207</v>
      </c>
      <c r="E13">
        <v>3207</v>
      </c>
      <c r="F13">
        <v>3207</v>
      </c>
      <c r="G13">
        <f>SUM(C13:F13)</f>
        <v>12828</v>
      </c>
      <c r="I13">
        <f>A13*4/B13</f>
        <v>0.17480421645013861</v>
      </c>
    </row>
    <row r="14" spans="1:9" x14ac:dyDescent="0.25">
      <c r="A14">
        <v>4</v>
      </c>
      <c r="B14">
        <v>45.385380243000199</v>
      </c>
      <c r="C14">
        <v>3487</v>
      </c>
      <c r="D14">
        <v>3487</v>
      </c>
      <c r="E14">
        <v>3487</v>
      </c>
      <c r="F14">
        <v>3487</v>
      </c>
      <c r="G14">
        <f>SUM(C14:F14)</f>
        <v>13948</v>
      </c>
      <c r="I14">
        <f>A14*4/B14</f>
        <v>0.35253643165119641</v>
      </c>
    </row>
    <row r="15" spans="1:9" x14ac:dyDescent="0.25">
      <c r="A15">
        <v>8</v>
      </c>
      <c r="B15">
        <v>45.7063614792294</v>
      </c>
      <c r="C15">
        <v>4133</v>
      </c>
      <c r="D15">
        <v>4133</v>
      </c>
      <c r="E15">
        <v>4133</v>
      </c>
      <c r="F15">
        <v>4133</v>
      </c>
      <c r="G15">
        <f>SUM(C15:F15)</f>
        <v>16532</v>
      </c>
      <c r="I15">
        <f t="shared" ref="I15:I16" si="2">A15*4/B15</f>
        <v>0.70012136088631649</v>
      </c>
    </row>
    <row r="16" spans="1:9" x14ac:dyDescent="0.25">
      <c r="A16">
        <v>16</v>
      </c>
      <c r="B16">
        <v>45.6262098111604</v>
      </c>
      <c r="C16">
        <v>5621</v>
      </c>
      <c r="D16">
        <v>5621</v>
      </c>
      <c r="E16">
        <v>5621</v>
      </c>
      <c r="F16">
        <v>5621</v>
      </c>
      <c r="G16">
        <f>SUM(C16:F16)</f>
        <v>22484</v>
      </c>
      <c r="I16">
        <f t="shared" si="2"/>
        <v>1.4027025313933763</v>
      </c>
    </row>
    <row r="17" spans="1:9" x14ac:dyDescent="0.25">
      <c r="A17">
        <v>32</v>
      </c>
      <c r="B17">
        <v>47.799926386939099</v>
      </c>
      <c r="C17">
        <v>7505</v>
      </c>
      <c r="D17">
        <v>7505</v>
      </c>
      <c r="E17">
        <v>7505</v>
      </c>
      <c r="F17">
        <v>7505</v>
      </c>
      <c r="G17">
        <f>SUM(C17:F17)</f>
        <v>30020</v>
      </c>
      <c r="I17">
        <f>A17*4/B17</f>
        <v>2.6778283916975831</v>
      </c>
    </row>
    <row r="18" spans="1:9" x14ac:dyDescent="0.25">
      <c r="A18">
        <v>64</v>
      </c>
    </row>
    <row r="26" spans="1:9" x14ac:dyDescent="0.25">
      <c r="A26" t="s">
        <v>6</v>
      </c>
      <c r="B26" t="s">
        <v>0</v>
      </c>
      <c r="C26" t="s">
        <v>1</v>
      </c>
      <c r="G26" t="s">
        <v>2</v>
      </c>
      <c r="I26" t="s">
        <v>7</v>
      </c>
    </row>
    <row r="27" spans="1:9" x14ac:dyDescent="0.25">
      <c r="A27">
        <v>1</v>
      </c>
      <c r="B27">
        <v>0.291185148300663</v>
      </c>
      <c r="C27">
        <v>1573</v>
      </c>
      <c r="D27">
        <v>1573</v>
      </c>
      <c r="E27">
        <v>1117</v>
      </c>
      <c r="F27">
        <v>2793</v>
      </c>
      <c r="G27">
        <f>SUM(C27:F27)</f>
        <v>7056</v>
      </c>
      <c r="H27" t="s">
        <v>9</v>
      </c>
      <c r="I27">
        <f>A27*4/B27</f>
        <v>13.736964345000876</v>
      </c>
    </row>
    <row r="28" spans="1:9" x14ac:dyDescent="0.25">
      <c r="A28">
        <v>2</v>
      </c>
      <c r="B28">
        <v>0.44548326446896502</v>
      </c>
      <c r="C28">
        <v>2011</v>
      </c>
      <c r="D28">
        <v>2011</v>
      </c>
      <c r="E28">
        <v>1405</v>
      </c>
      <c r="F28">
        <v>2795</v>
      </c>
      <c r="G28">
        <f>SUM(C28:F28)</f>
        <v>8222</v>
      </c>
      <c r="H28" t="s">
        <v>12</v>
      </c>
      <c r="I28">
        <f>A28*4/B28</f>
        <v>17.95802589696908</v>
      </c>
    </row>
    <row r="29" spans="1:9" x14ac:dyDescent="0.25">
      <c r="A29">
        <v>4</v>
      </c>
      <c r="B29">
        <v>0.57374237775802595</v>
      </c>
      <c r="C29">
        <v>2487</v>
      </c>
      <c r="D29">
        <v>2487</v>
      </c>
      <c r="E29">
        <v>1507</v>
      </c>
      <c r="F29">
        <v>2795</v>
      </c>
      <c r="G29">
        <f>SUM(C29:F29)</f>
        <v>9276</v>
      </c>
      <c r="H29" t="s">
        <v>10</v>
      </c>
      <c r="I29">
        <f>A29*4/B29</f>
        <v>27.887080718217316</v>
      </c>
    </row>
    <row r="30" spans="1:9" x14ac:dyDescent="0.25">
      <c r="A30">
        <v>8</v>
      </c>
      <c r="B30">
        <v>0.88520528078079197</v>
      </c>
      <c r="C30">
        <v>3445</v>
      </c>
      <c r="D30">
        <v>3477</v>
      </c>
      <c r="E30">
        <v>1507</v>
      </c>
      <c r="F30">
        <v>2795</v>
      </c>
      <c r="G30">
        <f t="shared" ref="G30:G35" si="3">SUM(C30:F30)</f>
        <v>11224</v>
      </c>
      <c r="H30" t="s">
        <v>13</v>
      </c>
      <c r="I30">
        <f t="shared" ref="I30:I31" si="4">A30*4/B30</f>
        <v>36.149806937182433</v>
      </c>
    </row>
    <row r="31" spans="1:9" x14ac:dyDescent="0.25">
      <c r="A31">
        <v>16</v>
      </c>
      <c r="B31">
        <v>1.56358306031478</v>
      </c>
      <c r="C31">
        <v>4883</v>
      </c>
      <c r="D31">
        <v>4845</v>
      </c>
      <c r="E31">
        <v>1851</v>
      </c>
      <c r="F31">
        <v>2795</v>
      </c>
      <c r="G31">
        <f t="shared" si="3"/>
        <v>14374</v>
      </c>
      <c r="H31" t="s">
        <v>14</v>
      </c>
      <c r="I31">
        <f t="shared" si="4"/>
        <v>40.931627890056284</v>
      </c>
    </row>
    <row r="32" spans="1:9" x14ac:dyDescent="0.25">
      <c r="A32">
        <v>32</v>
      </c>
      <c r="B32">
        <v>2.9396344109585399</v>
      </c>
      <c r="C32">
        <v>6299</v>
      </c>
      <c r="D32">
        <v>4901</v>
      </c>
      <c r="E32">
        <v>2057</v>
      </c>
      <c r="F32">
        <v>2795</v>
      </c>
      <c r="G32">
        <f t="shared" si="3"/>
        <v>16052</v>
      </c>
      <c r="H32" t="s">
        <v>72</v>
      </c>
      <c r="I32">
        <f>A32*4/B32</f>
        <v>43.542829517450933</v>
      </c>
    </row>
    <row r="33" spans="1:9" x14ac:dyDescent="0.25">
      <c r="A33" s="1">
        <v>32</v>
      </c>
      <c r="B33" s="1">
        <v>2.4632007071846398</v>
      </c>
      <c r="C33" s="1">
        <v>8243</v>
      </c>
      <c r="D33" s="1">
        <v>6513</v>
      </c>
      <c r="E33" s="1">
        <v>1857</v>
      </c>
      <c r="F33">
        <v>2801</v>
      </c>
      <c r="G33" s="1">
        <f t="shared" si="3"/>
        <v>19414</v>
      </c>
      <c r="H33" s="1" t="s">
        <v>73</v>
      </c>
      <c r="I33">
        <f>A33*4/B33</f>
        <v>51.964908757394738</v>
      </c>
    </row>
    <row r="34" spans="1:9" x14ac:dyDescent="0.25">
      <c r="A34">
        <v>32</v>
      </c>
      <c r="B34">
        <v>2.2218232782263501</v>
      </c>
      <c r="C34">
        <v>10167</v>
      </c>
      <c r="D34">
        <v>10167</v>
      </c>
      <c r="E34">
        <v>3637</v>
      </c>
      <c r="F34">
        <v>2815</v>
      </c>
      <c r="G34">
        <f t="shared" si="3"/>
        <v>26786</v>
      </c>
      <c r="H34" t="s">
        <v>74</v>
      </c>
      <c r="I34">
        <f>A34*4/B34</f>
        <v>57.610342485105555</v>
      </c>
    </row>
    <row r="35" spans="1:9" x14ac:dyDescent="0.25">
      <c r="A35">
        <v>64</v>
      </c>
      <c r="B35">
        <f>2.22182327822635*2</f>
        <v>4.4436465564527001</v>
      </c>
      <c r="C35">
        <v>10167</v>
      </c>
      <c r="D35">
        <v>10167</v>
      </c>
      <c r="E35">
        <v>3637</v>
      </c>
      <c r="F35">
        <v>2815</v>
      </c>
      <c r="G35">
        <f t="shared" si="3"/>
        <v>26786</v>
      </c>
      <c r="H35" t="s">
        <v>75</v>
      </c>
    </row>
    <row r="36" spans="1:9" x14ac:dyDescent="0.25">
      <c r="A36" t="s">
        <v>3</v>
      </c>
    </row>
    <row r="37" spans="1:9" x14ac:dyDescent="0.25">
      <c r="A37" t="s">
        <v>6</v>
      </c>
      <c r="B37" t="s">
        <v>0</v>
      </c>
      <c r="C37" t="s">
        <v>1</v>
      </c>
      <c r="G37" t="s">
        <v>2</v>
      </c>
      <c r="I37" t="s">
        <v>7</v>
      </c>
    </row>
    <row r="38" spans="1:9" x14ac:dyDescent="0.25">
      <c r="A38">
        <v>1</v>
      </c>
      <c r="B38">
        <v>12.116659427943899</v>
      </c>
      <c r="C38">
        <v>2817</v>
      </c>
      <c r="D38">
        <v>2817</v>
      </c>
      <c r="E38">
        <v>2817</v>
      </c>
      <c r="F38">
        <v>2817</v>
      </c>
      <c r="G38">
        <f>SUM(C38:F38)</f>
        <v>11268</v>
      </c>
      <c r="I38">
        <f>A38*4/B38</f>
        <v>0.3301239936458929</v>
      </c>
    </row>
    <row r="39" spans="1:9" x14ac:dyDescent="0.25">
      <c r="A39">
        <v>2</v>
      </c>
      <c r="B39">
        <v>12.2229029379392</v>
      </c>
      <c r="C39">
        <v>3045</v>
      </c>
      <c r="D39">
        <v>3045</v>
      </c>
      <c r="E39">
        <v>3045</v>
      </c>
      <c r="F39">
        <v>3045</v>
      </c>
      <c r="G39">
        <f>SUM(C39:F39)</f>
        <v>12180</v>
      </c>
      <c r="I39">
        <f>A39*4/B39</f>
        <v>0.6545090017174604</v>
      </c>
    </row>
    <row r="40" spans="1:9" x14ac:dyDescent="0.25">
      <c r="A40">
        <v>4</v>
      </c>
      <c r="B40">
        <v>12.4979243153019</v>
      </c>
      <c r="C40">
        <v>3433</v>
      </c>
      <c r="D40">
        <v>3433</v>
      </c>
      <c r="E40">
        <v>3433</v>
      </c>
      <c r="F40">
        <v>3433</v>
      </c>
      <c r="G40">
        <f>SUM(C40:F40)</f>
        <v>13732</v>
      </c>
      <c r="I40">
        <f>A40*4/B40</f>
        <v>1.2802125854139088</v>
      </c>
    </row>
    <row r="41" spans="1:9" x14ac:dyDescent="0.25">
      <c r="A41">
        <v>8</v>
      </c>
      <c r="B41">
        <v>12.5146363659908</v>
      </c>
      <c r="C41">
        <v>3975</v>
      </c>
      <c r="D41">
        <v>3975</v>
      </c>
      <c r="E41">
        <v>3975</v>
      </c>
      <c r="F41">
        <v>3975</v>
      </c>
      <c r="G41">
        <f>SUM(C41:F41)</f>
        <v>15900</v>
      </c>
      <c r="I41">
        <f t="shared" ref="I41:I42" si="5">A41*4/B41</f>
        <v>2.5570059779732577</v>
      </c>
    </row>
    <row r="42" spans="1:9" x14ac:dyDescent="0.25">
      <c r="A42">
        <v>16</v>
      </c>
      <c r="B42">
        <v>12.5070218914433</v>
      </c>
      <c r="C42">
        <v>5025</v>
      </c>
      <c r="D42">
        <v>5025</v>
      </c>
      <c r="E42">
        <v>5025</v>
      </c>
      <c r="F42">
        <v>5025</v>
      </c>
      <c r="G42">
        <f>SUM(C42:F42)</f>
        <v>20100</v>
      </c>
      <c r="I42">
        <f t="shared" si="5"/>
        <v>5.1171254480481645</v>
      </c>
    </row>
    <row r="43" spans="1:9" x14ac:dyDescent="0.25">
      <c r="A43">
        <v>32</v>
      </c>
      <c r="B43">
        <v>12.9977615005091</v>
      </c>
      <c r="C43">
        <v>7053</v>
      </c>
      <c r="D43">
        <v>7053</v>
      </c>
      <c r="E43">
        <v>7053</v>
      </c>
      <c r="F43">
        <v>7053</v>
      </c>
      <c r="G43">
        <f>SUM(C43:F43)</f>
        <v>28212</v>
      </c>
      <c r="I43">
        <f>A43*4/B43</f>
        <v>9.8478495697114052</v>
      </c>
    </row>
    <row r="44" spans="1:9" x14ac:dyDescent="0.25">
      <c r="A44">
        <v>64</v>
      </c>
      <c r="B44">
        <v>14.424346434442599</v>
      </c>
      <c r="C44">
        <v>11771</v>
      </c>
      <c r="D44">
        <v>11771</v>
      </c>
      <c r="E44">
        <v>11771</v>
      </c>
      <c r="F44">
        <v>11771</v>
      </c>
      <c r="G44">
        <f>SUM(C44:F44)</f>
        <v>47084</v>
      </c>
      <c r="I44">
        <f>A44*4/B44</f>
        <v>17.747771184191794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Sheet6</vt:lpstr>
      <vt:lpstr>Baidu-Flex-2</vt:lpstr>
      <vt:lpstr>Baidu-Flex-0</vt:lpstr>
      <vt:lpstr>Baidu-Base-3</vt:lpstr>
      <vt:lpstr>Sheet9</vt:lpstr>
      <vt:lpstr>Sheet8</vt:lpstr>
      <vt:lpstr>Sheet11</vt:lpstr>
      <vt:lpstr>Sheet10</vt:lpstr>
      <vt:lpstr>K40</vt:lpstr>
      <vt:lpstr>'Baidu-Base-3'!base_02_662</vt:lpstr>
      <vt:lpstr>Sheet11!base32_prof_blog_0</vt:lpstr>
      <vt:lpstr>Sheet9!base64_prof_log_0</vt:lpstr>
      <vt:lpstr>'Baidu-Flex-0'!flex_0_12879</vt:lpstr>
      <vt:lpstr>'Baidu-Flex-2'!flex_2_30737</vt:lpstr>
      <vt:lpstr>Sheet6!flex_64_32_prof_2_2140</vt:lpstr>
      <vt:lpstr>Sheet10!flex_prof_blog_0</vt:lpstr>
      <vt:lpstr>Sheet8!flex_prof_log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gengjinkun</dc:creator>
  <cp:lastModifiedBy>gengjinkun</cp:lastModifiedBy>
  <dcterms:created xsi:type="dcterms:W3CDTF">2019-06-19T07:37:18Z</dcterms:created>
  <dcterms:modified xsi:type="dcterms:W3CDTF">2019-06-20T11:45:54Z</dcterms:modified>
</cp:coreProperties>
</file>