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gjinkun\Documents\Hove\"/>
    </mc:Choice>
  </mc:AlternateContent>
  <bookViews>
    <workbookView xWindow="0" yWindow="0" windowWidth="25770" windowHeight="60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3" l="1"/>
  <c r="K11" i="3"/>
  <c r="K10" i="3"/>
  <c r="K9" i="3"/>
  <c r="K8" i="3"/>
  <c r="K7" i="3"/>
  <c r="K6" i="3"/>
  <c r="K5" i="3"/>
  <c r="G12" i="3"/>
  <c r="G11" i="3"/>
  <c r="G10" i="3"/>
  <c r="G9" i="3"/>
  <c r="G8" i="3"/>
  <c r="G7" i="3"/>
  <c r="G6" i="3"/>
  <c r="G5" i="3"/>
  <c r="C6" i="3"/>
  <c r="C7" i="3"/>
  <c r="C8" i="3"/>
  <c r="C9" i="3"/>
  <c r="C10" i="3"/>
  <c r="C11" i="3"/>
  <c r="C12" i="3"/>
  <c r="C5" i="3"/>
  <c r="S15" i="2"/>
  <c r="S14" i="2"/>
  <c r="S13" i="2"/>
  <c r="S12" i="2"/>
  <c r="S11" i="2"/>
  <c r="S10" i="2"/>
  <c r="S9" i="2"/>
  <c r="S8" i="2"/>
  <c r="S7" i="2"/>
  <c r="S6" i="2"/>
  <c r="S5" i="2"/>
  <c r="E76" i="2"/>
  <c r="E75" i="2"/>
  <c r="E74" i="2"/>
  <c r="E73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5" i="2"/>
  <c r="E54" i="2"/>
  <c r="E53" i="2"/>
  <c r="E47" i="2"/>
  <c r="E46" i="2"/>
  <c r="E45" i="2"/>
  <c r="E44" i="2"/>
  <c r="E43" i="2"/>
  <c r="E42" i="2"/>
  <c r="E41" i="2"/>
  <c r="E40" i="2"/>
  <c r="E39" i="2"/>
  <c r="E36" i="2"/>
  <c r="E35" i="2"/>
  <c r="E34" i="2"/>
  <c r="E33" i="2"/>
  <c r="E32" i="2"/>
  <c r="E31" i="2"/>
  <c r="E30" i="2"/>
  <c r="E29" i="2"/>
  <c r="E24" i="2"/>
  <c r="E23" i="2"/>
  <c r="E22" i="2"/>
  <c r="E21" i="2"/>
  <c r="E20" i="2"/>
  <c r="E19" i="2"/>
  <c r="E18" i="2"/>
  <c r="E12" i="2"/>
  <c r="E11" i="2"/>
  <c r="E10" i="2"/>
  <c r="E9" i="2"/>
  <c r="E8" i="2"/>
  <c r="E7" i="2"/>
  <c r="C63" i="1"/>
  <c r="C62" i="1"/>
  <c r="C61" i="1"/>
  <c r="C56" i="1"/>
  <c r="C57" i="1"/>
  <c r="C58" i="1"/>
  <c r="C59" i="1"/>
  <c r="C60" i="1"/>
  <c r="C55" i="1"/>
  <c r="C51" i="1"/>
  <c r="C50" i="1"/>
  <c r="C49" i="1"/>
  <c r="C48" i="1"/>
  <c r="C47" i="1"/>
  <c r="C46" i="1"/>
  <c r="C45" i="1"/>
  <c r="C44" i="1"/>
  <c r="C43" i="1"/>
  <c r="C39" i="1"/>
  <c r="C38" i="1"/>
  <c r="C37" i="1"/>
  <c r="C36" i="1"/>
  <c r="C35" i="1"/>
  <c r="C34" i="1"/>
  <c r="C33" i="1"/>
  <c r="C32" i="1"/>
  <c r="S33" i="1"/>
  <c r="S38" i="1"/>
  <c r="S37" i="1"/>
  <c r="S36" i="1"/>
  <c r="S35" i="1"/>
  <c r="S34" i="1"/>
  <c r="S32" i="1"/>
  <c r="S31" i="1"/>
  <c r="W26" i="1"/>
  <c r="W25" i="1"/>
  <c r="W24" i="1"/>
  <c r="W23" i="1"/>
  <c r="W22" i="1"/>
  <c r="W21" i="1"/>
  <c r="W20" i="1"/>
  <c r="W19" i="1"/>
  <c r="W18" i="1"/>
  <c r="S26" i="1"/>
  <c r="S25" i="1"/>
  <c r="S24" i="1"/>
  <c r="S20" i="1"/>
  <c r="S21" i="1"/>
  <c r="S22" i="1"/>
  <c r="S23" i="1"/>
  <c r="S19" i="1"/>
  <c r="S18" i="1"/>
  <c r="Q10" i="1"/>
  <c r="O4" i="1"/>
  <c r="O3" i="1"/>
  <c r="O2" i="1"/>
  <c r="J4" i="1"/>
  <c r="J3" i="1"/>
  <c r="J2" i="1"/>
</calcChain>
</file>

<file path=xl/sharedStrings.xml><?xml version="1.0" encoding="utf-8"?>
<sst xmlns="http://schemas.openxmlformats.org/spreadsheetml/2006/main" count="82" uniqueCount="23">
  <si>
    <t xml:space="preserve">bs=4, channel=[128,128] </t>
  </si>
  <si>
    <t>channel=[128,128] , layer_num =5</t>
  </si>
  <si>
    <t>Throughput</t>
  </si>
  <si>
    <t xml:space="preserve"> --layern 2 --itern 100 --picsz 128 224 224</t>
  </si>
  <si>
    <t>Time</t>
  </si>
  <si>
    <t>--itern 100 --bs 16 --picsz 128 32 32</t>
  </si>
  <si>
    <t>Layer</t>
  </si>
  <si>
    <t>--itern 100 --layer 4 --picsz 128 32 32</t>
  </si>
  <si>
    <t>BS</t>
  </si>
  <si>
    <t>--layern 4 --channeln 64 --itern 100  -picsz 64 32 32</t>
  </si>
  <si>
    <t>--layern 4 --channeln 64 --itern 100  --picsz 64 64 64</t>
  </si>
  <si>
    <t>itern 100 --layer 4 --picsz 256 16 16</t>
  </si>
  <si>
    <t>Memory</t>
  </si>
  <si>
    <t xml:space="preserve">itern 100 --layern 2 --channeln 64   --picsz 64 224 224  </t>
  </si>
  <si>
    <t xml:space="preserve">itern 100 --layern 2 --channeln 128   --picsz 128 112 112  </t>
  </si>
  <si>
    <t xml:space="preserve">itern 100 --layern 2 --channeln 256   --picsz 256 56 56  </t>
  </si>
  <si>
    <t xml:space="preserve">itern 100 --layern 2 --channeln 512   --picsz 512 28 28  </t>
  </si>
  <si>
    <t>itern 100 --layern 2 --channeln 512   --picsz 512 14 14</t>
  </si>
  <si>
    <t>itern 100 --layern 2 --channeln 512   --picsz 512 7 7</t>
  </si>
  <si>
    <t>itern 100 --layern 2 --channeln 64   --picsz 64 32 32</t>
  </si>
  <si>
    <t xml:space="preserve">itern 100 --layern 1 --in_channeln 64 --out_channeln 64  --picsz 64 224 224  --bs 4
</t>
  </si>
  <si>
    <t xml:space="preserve">itern 100 --layern 1 --in_channeln 64 --out_channeln 128  --picsz 64 112 112  --bs 4
</t>
  </si>
  <si>
    <t xml:space="preserve">itern 100 --layern 1 --in_channeln 128 --out_channeln 128  --picsz 128 112 112  --bs 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</si>
</sst>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Sheet1!$R$3:$R$9</c:f>
              <c:numCache>
                <c:formatCode>General</c:formatCode>
                <c:ptCount val="7"/>
                <c:pt idx="0">
                  <c:v>3.8921570777893E-3</c:v>
                </c:pt>
                <c:pt idx="1">
                  <c:v>9.3926763534545894E-3</c:v>
                </c:pt>
                <c:pt idx="2">
                  <c:v>1.50540494918823E-2</c:v>
                </c:pt>
                <c:pt idx="3">
                  <c:v>2.0582461357116701E-2</c:v>
                </c:pt>
                <c:pt idx="4">
                  <c:v>2.6438503265380799E-2</c:v>
                </c:pt>
                <c:pt idx="5">
                  <c:v>3.1537079811096103E-2</c:v>
                </c:pt>
                <c:pt idx="6">
                  <c:v>3.7260966300964302E-2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7-454E-B0DA-58E8AB14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47920"/>
        <c:axId val="492248752"/>
      </c:scatterChart>
      <c:valAx>
        <c:axId val="4922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8752"/>
        <c:crosses val="autoZero"/>
        <c:crossBetween val="midCat"/>
      </c:valAx>
      <c:valAx>
        <c:axId val="4922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Sheet1!$Q$18:$Q$26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Sheet1!$R$18:$R$26</c:f>
              <c:numCache>
                <c:formatCode>General</c:formatCode>
                <c:ptCount val="9"/>
                <c:pt idx="0">
                  <c:v>1.2957375049591E-2</c:v>
                </c:pt>
                <c:pt idx="1">
                  <c:v>1.65705037117004E-2</c:v>
                </c:pt>
                <c:pt idx="2">
                  <c:v>2.0458052158355701E-2</c:v>
                </c:pt>
                <c:pt idx="3">
                  <c:v>3.7262830734252898E-2</c:v>
                </c:pt>
                <c:pt idx="4">
                  <c:v>6.8258025646209697E-2</c:v>
                </c:pt>
                <c:pt idx="5">
                  <c:v>0.13125591754913299</c:v>
                </c:pt>
                <c:pt idx="6">
                  <c:v>0.64089655160903902</c:v>
                </c:pt>
                <c:pt idx="7">
                  <c:v>1.2242986416816699</c:v>
                </c:pt>
                <c:pt idx="8">
                  <c:v>2.4033798027038502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6-4021-AFD0-5E08A90624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Sheet1!$Q$18:$Q$26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Sheet1!$S$18:$S$26</c:f>
              <c:numCache>
                <c:formatCode>General</c:formatCode>
                <c:ptCount val="9"/>
                <c:pt idx="0">
                  <c:v>308.70450108073857</c:v>
                </c:pt>
                <c:pt idx="1">
                  <c:v>482.78556519384597</c:v>
                </c:pt>
                <c:pt idx="2">
                  <c:v>782.08814192826787</c:v>
                </c:pt>
                <c:pt idx="3">
                  <c:v>858.76460186866109</c:v>
                </c:pt>
                <c:pt idx="4">
                  <c:v>937.6186813799801</c:v>
                </c:pt>
                <c:pt idx="5">
                  <c:v>975.19412754922689</c:v>
                </c:pt>
                <c:pt idx="6">
                  <c:v>399.44043911187345</c:v>
                </c:pt>
                <c:pt idx="7">
                  <c:v>418.1986180240533</c:v>
                </c:pt>
                <c:pt idx="8">
                  <c:v>426.06665781578909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6-4021-AFD0-5E08A906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7568"/>
        <c:axId val="497718400"/>
      </c:scatterChart>
      <c:valAx>
        <c:axId val="4977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8400"/>
        <c:crosses val="autoZero"/>
        <c:crossBetween val="midCat"/>
      </c:valAx>
      <c:valAx>
        <c:axId val="4977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Sheet2!$C$7:$C$12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Sheet2!$D$7:$D$12</c:f>
              <c:numCache>
                <c:formatCode>General</c:formatCode>
                <c:ptCount val="6"/>
                <c:pt idx="0">
                  <c:v>2.5328035354614201E-2</c:v>
                </c:pt>
                <c:pt idx="1">
                  <c:v>3.79584836959838E-2</c:v>
                </c:pt>
                <c:pt idx="2">
                  <c:v>6.4124326705932599E-2</c:v>
                </c:pt>
                <c:pt idx="3">
                  <c:v>0.16611521959304801</c:v>
                </c:pt>
                <c:pt idx="4">
                  <c:v>0.15680922269821099</c:v>
                </c:pt>
                <c:pt idx="5">
                  <c:v>0.31260079860687201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0-4B7E-AEC9-04130C8C6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Sheet2!$C$7:$C$12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Sheet2!$E$7:$E$12</c:f>
              <c:numCache>
                <c:formatCode>General</c:formatCode>
                <c:ptCount val="6"/>
                <c:pt idx="0">
                  <c:v>39.481941098041872</c:v>
                </c:pt>
                <c:pt idx="1">
                  <c:v>52.689143644892489</c:v>
                </c:pt>
                <c:pt idx="2">
                  <c:v>62.378822601032184</c:v>
                </c:pt>
                <c:pt idx="3">
                  <c:v>48.159343975817151</c:v>
                </c:pt>
                <c:pt idx="4">
                  <c:v>102.0348148194892</c:v>
                </c:pt>
                <c:pt idx="5">
                  <c:v>102.36698096297356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0-4B7E-AEC9-04130C8C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08944"/>
        <c:axId val="492409776"/>
      </c:scatterChart>
      <c:valAx>
        <c:axId val="4924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9776"/>
        <c:crosses val="autoZero"/>
        <c:crossBetween val="midCat"/>
      </c:valAx>
      <c:valAx>
        <c:axId val="492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0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Sheet2!$C$18:$C$24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Sheet2!$D$18:$D$24</c:f>
              <c:numCache>
                <c:formatCode>General</c:formatCode>
                <c:ptCount val="7"/>
                <c:pt idx="0">
                  <c:v>1.5136952400207499E-2</c:v>
                </c:pt>
                <c:pt idx="1">
                  <c:v>2.5269906520843499E-2</c:v>
                </c:pt>
                <c:pt idx="2">
                  <c:v>4.4218440055847102E-2</c:v>
                </c:pt>
                <c:pt idx="3">
                  <c:v>6.2622568607330301E-2</c:v>
                </c:pt>
                <c:pt idx="4">
                  <c:v>9.3478655815124503E-2</c:v>
                </c:pt>
                <c:pt idx="5">
                  <c:v>0.18466459989547701</c:v>
                </c:pt>
                <c:pt idx="6">
                  <c:v>0.36368378877639701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E-4DBC-B8D4-5F1215B9308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Sheet2!$C$18:$C$24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Sheet2!$E$18:$E$24</c:f>
              <c:numCache>
                <c:formatCode>General</c:formatCode>
                <c:ptCount val="7"/>
                <c:pt idx="0">
                  <c:v>66.063496373701483</c:v>
                </c:pt>
                <c:pt idx="1">
                  <c:v>79.145524276092218</c:v>
                </c:pt>
                <c:pt idx="2">
                  <c:v>90.459998022274675</c:v>
                </c:pt>
                <c:pt idx="3">
                  <c:v>127.74947080442111</c:v>
                </c:pt>
                <c:pt idx="4">
                  <c:v>171.16206753810914</c:v>
                </c:pt>
                <c:pt idx="5">
                  <c:v>173.2871379685792</c:v>
                </c:pt>
                <c:pt idx="6">
                  <c:v>175.97704922544401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E-4DBC-B8D4-5F1215B93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11440"/>
        <c:axId val="499681136"/>
      </c:scatterChart>
      <c:valAx>
        <c:axId val="4924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1136"/>
        <c:crosses val="autoZero"/>
        <c:crossBetween val="midCat"/>
      </c:valAx>
      <c:valAx>
        <c:axId val="4996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Sheet2!$C$29:$C$36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Sheet2!$D$29:$D$36</c:f>
              <c:numCache>
                <c:formatCode>General</c:formatCode>
                <c:ptCount val="8"/>
                <c:pt idx="0">
                  <c:v>1.1891062259674E-2</c:v>
                </c:pt>
                <c:pt idx="1">
                  <c:v>1.9506516456603999E-2</c:v>
                </c:pt>
                <c:pt idx="2">
                  <c:v>3.3721394538879297E-2</c:v>
                </c:pt>
                <c:pt idx="3">
                  <c:v>4.26539850234985E-2</c:v>
                </c:pt>
                <c:pt idx="4">
                  <c:v>5.7961690425872799E-2</c:v>
                </c:pt>
                <c:pt idx="5">
                  <c:v>0.113054456710815</c:v>
                </c:pt>
                <c:pt idx="6">
                  <c:v>0.21907606124877901</c:v>
                </c:pt>
                <c:pt idx="7">
                  <c:v>0.431452627182006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B-4D6C-ABA3-8A40272AC53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Sheet2!$C$29:$C$36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Sheet2!$E$29:$E$36</c:f>
              <c:numCache>
                <c:formatCode>General</c:formatCode>
                <c:ptCount val="8"/>
                <c:pt idx="0">
                  <c:v>84.09677606274812</c:v>
                </c:pt>
                <c:pt idx="1">
                  <c:v>102.52983942311714</c:v>
                </c:pt>
                <c:pt idx="2">
                  <c:v>118.61905637942033</c:v>
                </c:pt>
                <c:pt idx="3">
                  <c:v>187.55574644649781</c:v>
                </c:pt>
                <c:pt idx="4">
                  <c:v>276.0443990235654</c:v>
                </c:pt>
                <c:pt idx="5">
                  <c:v>283.04943414883371</c:v>
                </c:pt>
                <c:pt idx="6">
                  <c:v>292.135980696324</c:v>
                </c:pt>
                <c:pt idx="7">
                  <c:v>296.67219976390101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B-4D6C-ABA3-8A40272AC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2800"/>
        <c:axId val="499683216"/>
      </c:scatterChart>
      <c:valAx>
        <c:axId val="49968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3216"/>
        <c:crosses val="autoZero"/>
        <c:crossBetween val="midCat"/>
      </c:valAx>
      <c:valAx>
        <c:axId val="4996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Sheet2!$C$39:$C$47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Sheet2!$D$39:$D$47</c:f>
              <c:numCache>
                <c:formatCode>General</c:formatCode>
                <c:ptCount val="9"/>
                <c:pt idx="0">
                  <c:v>1.22117328643798E-2</c:v>
                </c:pt>
                <c:pt idx="1">
                  <c:v>1.9378066062927201E-2</c:v>
                </c:pt>
                <c:pt idx="2">
                  <c:v>3.2838048934936498E-2</c:v>
                </c:pt>
                <c:pt idx="3">
                  <c:v>3.5595090389251703E-2</c:v>
                </c:pt>
                <c:pt idx="4">
                  <c:v>4.4462394714355397E-2</c:v>
                </c:pt>
                <c:pt idx="5">
                  <c:v>8.0622806549072196E-2</c:v>
                </c:pt>
                <c:pt idx="6">
                  <c:v>0.15359842061996401</c:v>
                </c:pt>
                <c:pt idx="7">
                  <c:v>0.299001531600952</c:v>
                </c:pt>
                <c:pt idx="8">
                  <c:v>0.58786653757095297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B-4081-8442-F521CF53E5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Sheet2!$C$39:$C$47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Sheet2!$E$39:$E$47</c:f>
              <c:numCache>
                <c:formatCode>General</c:formatCode>
                <c:ptCount val="9"/>
                <c:pt idx="0">
                  <c:v>81.888460147771767</c:v>
                </c:pt>
                <c:pt idx="1">
                  <c:v>103.20947371658848</c:v>
                </c:pt>
                <c:pt idx="2">
                  <c:v>121.80991653692276</c:v>
                </c:pt>
                <c:pt idx="3">
                  <c:v>224.7500965025132</c:v>
                </c:pt>
                <c:pt idx="4">
                  <c:v>359.85466151318531</c:v>
                </c:pt>
                <c:pt idx="5">
                  <c:v>396.91002297870585</c:v>
                </c:pt>
                <c:pt idx="6">
                  <c:v>416.67095105326609</c:v>
                </c:pt>
                <c:pt idx="7">
                  <c:v>428.09145262449368</c:v>
                </c:pt>
                <c:pt idx="8">
                  <c:v>435.47299197839084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B-4081-8442-F521CF53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19648"/>
        <c:axId val="497716736"/>
      </c:scatterChart>
      <c:valAx>
        <c:axId val="49771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6736"/>
        <c:crosses val="autoZero"/>
        <c:crossBetween val="midCat"/>
      </c:valAx>
      <c:valAx>
        <c:axId val="497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Sheet2!$C$53:$C$62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Sheet2!$D$53:$D$62</c:f>
              <c:numCache>
                <c:formatCode>General</c:formatCode>
                <c:ptCount val="10"/>
                <c:pt idx="0">
                  <c:v>7.1395444869995096E-3</c:v>
                </c:pt>
                <c:pt idx="1">
                  <c:v>8.99811506271362E-3</c:v>
                </c:pt>
                <c:pt idx="2">
                  <c:v>1.22162795066833E-2</c:v>
                </c:pt>
                <c:pt idx="3">
                  <c:v>1.6435894966125401E-2</c:v>
                </c:pt>
                <c:pt idx="4">
                  <c:v>1.92460227012634E-2</c:v>
                </c:pt>
                <c:pt idx="5">
                  <c:v>2.7100818157196001E-2</c:v>
                </c:pt>
                <c:pt idx="6">
                  <c:v>4.8660728931426998E-2</c:v>
                </c:pt>
                <c:pt idx="7">
                  <c:v>0.105389122962951</c:v>
                </c:pt>
                <c:pt idx="8">
                  <c:v>0.19920141220092699</c:v>
                </c:pt>
                <c:pt idx="9">
                  <c:v>0.38215236663818303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6-4C63-BC91-47D8B5D3DB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Sheet2!$C$53:$C$62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Sheet2!$E$53:$E$62</c:f>
              <c:numCache>
                <c:formatCode>General</c:formatCode>
                <c:ptCount val="10"/>
                <c:pt idx="0">
                  <c:v>140.06495818058326</c:v>
                </c:pt>
                <c:pt idx="1">
                  <c:v>222.26877363322436</c:v>
                </c:pt>
                <c:pt idx="2">
                  <c:v>327.43193194062678</c:v>
                </c:pt>
                <c:pt idx="3">
                  <c:v>486.73954271964544</c:v>
                </c:pt>
                <c:pt idx="4">
                  <c:v>831.34059687821548</c:v>
                </c:pt>
                <c:pt idx="5">
                  <c:v>1180.7761601286984</c:v>
                </c:pt>
                <c:pt idx="6">
                  <c:v>1315.2289619456626</c:v>
                </c:pt>
                <c:pt idx="7">
                  <c:v>1214.5465907805092</c:v>
                </c:pt>
                <c:pt idx="8">
                  <c:v>1285.1314514868118</c:v>
                </c:pt>
                <c:pt idx="9">
                  <c:v>1339.7797441478494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6-4C63-BC91-47D8B5D3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84048"/>
        <c:axId val="499683632"/>
      </c:scatterChart>
      <c:valAx>
        <c:axId val="4996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3632"/>
        <c:crosses val="autoZero"/>
        <c:crossBetween val="midCat"/>
      </c:valAx>
      <c:valAx>
        <c:axId val="4996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Sheet2!$C$66:$C$76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Sheet2!$D$66:$D$76</c:f>
              <c:numCache>
                <c:formatCode>General</c:formatCode>
                <c:ptCount val="11"/>
                <c:pt idx="0">
                  <c:v>3.7320160865783598E-3</c:v>
                </c:pt>
                <c:pt idx="1">
                  <c:v>6.6047644615173304E-3</c:v>
                </c:pt>
                <c:pt idx="2">
                  <c:v>7.3047327995300199E-3</c:v>
                </c:pt>
                <c:pt idx="3">
                  <c:v>8.6984658241271908E-3</c:v>
                </c:pt>
                <c:pt idx="4">
                  <c:v>9.4519615173339795E-3</c:v>
                </c:pt>
                <c:pt idx="5">
                  <c:v>1.32157683372497E-2</c:v>
                </c:pt>
                <c:pt idx="6">
                  <c:v>2.1136450767516999E-2</c:v>
                </c:pt>
                <c:pt idx="7">
                  <c:v>3.11926245689392E-2</c:v>
                </c:pt>
                <c:pt idx="8">
                  <c:v>5.7334673404693601E-2</c:v>
                </c:pt>
                <c:pt idx="9">
                  <c:v>0.116118376255035</c:v>
                </c:pt>
                <c:pt idx="10">
                  <c:v>0.22275090932846001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AF5-BE7B-3B2F7D93F7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Sheet2!$C$66:$C$76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Sheet2!$E$66:$E$76</c:f>
              <c:numCache>
                <c:formatCode>General</c:formatCode>
                <c:ptCount val="11"/>
                <c:pt idx="0">
                  <c:v>267.95168530927589</c:v>
                </c:pt>
                <c:pt idx="1">
                  <c:v>302.81170685994982</c:v>
                </c:pt>
                <c:pt idx="2">
                  <c:v>547.59018704385142</c:v>
                </c:pt>
                <c:pt idx="3">
                  <c:v>919.70241209779363</c:v>
                </c:pt>
                <c:pt idx="4">
                  <c:v>1692.7703282178577</c:v>
                </c:pt>
                <c:pt idx="5">
                  <c:v>2421.3499498024221</c:v>
                </c:pt>
                <c:pt idx="6">
                  <c:v>3027.9445070483039</c:v>
                </c:pt>
                <c:pt idx="7">
                  <c:v>4103.5341452946877</c:v>
                </c:pt>
                <c:pt idx="8">
                  <c:v>4465.0119168384945</c:v>
                </c:pt>
                <c:pt idx="9">
                  <c:v>4409.2934857741711</c:v>
                </c:pt>
                <c:pt idx="10">
                  <c:v>4597.0631639040748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AF5-BE7B-3B2F7D93F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08320"/>
        <c:axId val="505808736"/>
      </c:scatterChart>
      <c:valAx>
        <c:axId val="50580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8736"/>
        <c:crosses val="autoZero"/>
        <c:crossBetween val="midCat"/>
      </c:valAx>
      <c:valAx>
        <c:axId val="5058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0</xdr:row>
      <xdr:rowOff>0</xdr:rowOff>
    </xdr:from>
    <xdr:to>
      <xdr:col>26</xdr:col>
      <xdr:colOff>561975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14</xdr:row>
      <xdr:rowOff>42862</xdr:rowOff>
    </xdr:from>
    <xdr:to>
      <xdr:col>13</xdr:col>
      <xdr:colOff>352425</xdr:colOff>
      <xdr:row>28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123825</xdr:rowOff>
    </xdr:from>
    <xdr:to>
      <xdr:col>14</xdr:col>
      <xdr:colOff>295275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14</xdr:row>
      <xdr:rowOff>19050</xdr:rowOff>
    </xdr:from>
    <xdr:to>
      <xdr:col>14</xdr:col>
      <xdr:colOff>409575</xdr:colOff>
      <xdr:row>28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23</xdr:row>
      <xdr:rowOff>19050</xdr:rowOff>
    </xdr:from>
    <xdr:to>
      <xdr:col>15</xdr:col>
      <xdr:colOff>114300</xdr:colOff>
      <xdr:row>37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35</xdr:row>
      <xdr:rowOff>142875</xdr:rowOff>
    </xdr:from>
    <xdr:to>
      <xdr:col>14</xdr:col>
      <xdr:colOff>390525</xdr:colOff>
      <xdr:row>50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171450</xdr:colOff>
      <xdr:row>51</xdr:row>
      <xdr:rowOff>9525</xdr:rowOff>
    </xdr:from>
    <xdr:to>
      <xdr:col>14</xdr:col>
      <xdr:colOff>476250</xdr:colOff>
      <xdr:row>65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65</xdr:row>
      <xdr:rowOff>66675</xdr:rowOff>
    </xdr:from>
    <xdr:to>
      <xdr:col>14</xdr:col>
      <xdr:colOff>371475</xdr:colOff>
      <xdr:row>79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8" workbookViewId="0">
      <selection activeCell="A53" sqref="A53:C63"/>
    </sheetView>
  </sheetViews>
  <sheetFormatPr defaultRowHeight="15" x14ac:dyDescent="0.25"/>
  <sheetData>
    <row r="1" spans="1:21" x14ac:dyDescent="0.25">
      <c r="A1" t="s">
        <v>0</v>
      </c>
      <c r="D1" t="s">
        <v>0</v>
      </c>
      <c r="H1" t="s">
        <v>1</v>
      </c>
      <c r="J1" t="s">
        <v>2</v>
      </c>
      <c r="M1" t="s">
        <v>3</v>
      </c>
      <c r="N1" t="s">
        <v>4</v>
      </c>
      <c r="O1" t="s">
        <v>2</v>
      </c>
      <c r="Q1" t="s">
        <v>5</v>
      </c>
    </row>
    <row r="2" spans="1:21" x14ac:dyDescent="0.25">
      <c r="A2">
        <v>2</v>
      </c>
      <c r="B2">
        <v>0.22075464487075799</v>
      </c>
      <c r="D2">
        <v>2</v>
      </c>
      <c r="H2">
        <v>4</v>
      </c>
      <c r="I2">
        <v>0.53842122554779004</v>
      </c>
      <c r="J2">
        <f>H2/I2</f>
        <v>7.4291276238792365</v>
      </c>
      <c r="M2">
        <v>4</v>
      </c>
      <c r="N2">
        <v>0.166370480060577</v>
      </c>
      <c r="O2">
        <f>M2/N2</f>
        <v>24.042726801915602</v>
      </c>
      <c r="Q2" t="s">
        <v>6</v>
      </c>
      <c r="R2" t="s">
        <v>4</v>
      </c>
      <c r="S2" t="s">
        <v>2</v>
      </c>
    </row>
    <row r="3" spans="1:21" x14ac:dyDescent="0.25">
      <c r="A3">
        <v>3</v>
      </c>
      <c r="B3">
        <v>0.32630832433700502</v>
      </c>
      <c r="D3">
        <v>3</v>
      </c>
      <c r="H3">
        <v>8</v>
      </c>
      <c r="I3">
        <v>0.75617001056671096</v>
      </c>
      <c r="J3">
        <f>H3/I3</f>
        <v>10.579631416491123</v>
      </c>
      <c r="M3">
        <v>8</v>
      </c>
      <c r="N3">
        <v>0.24129529953002901</v>
      </c>
      <c r="O3">
        <f>M3/N3</f>
        <v>33.154396358244874</v>
      </c>
      <c r="Q3">
        <v>1</v>
      </c>
      <c r="R3">
        <v>3.8921570777893E-3</v>
      </c>
    </row>
    <row r="4" spans="1:21" x14ac:dyDescent="0.25">
      <c r="A4">
        <v>4</v>
      </c>
      <c r="B4">
        <v>0.43142549276351899</v>
      </c>
      <c r="D4">
        <v>4</v>
      </c>
      <c r="H4">
        <v>16</v>
      </c>
      <c r="I4">
        <v>1.1240942311286899</v>
      </c>
      <c r="J4">
        <f>H4/I4</f>
        <v>14.233682156641429</v>
      </c>
      <c r="M4">
        <v>16</v>
      </c>
      <c r="N4">
        <v>0.36753266572952198</v>
      </c>
      <c r="O4">
        <f>M4/N4</f>
        <v>43.533545428516732</v>
      </c>
      <c r="Q4">
        <v>2</v>
      </c>
      <c r="R4">
        <v>9.3926763534545894E-3</v>
      </c>
    </row>
    <row r="5" spans="1:21" x14ac:dyDescent="0.25">
      <c r="A5">
        <v>5</v>
      </c>
      <c r="B5">
        <v>0.53738985776901205</v>
      </c>
      <c r="D5">
        <v>5</v>
      </c>
      <c r="H5">
        <v>32</v>
      </c>
      <c r="M5">
        <v>32</v>
      </c>
      <c r="Q5">
        <v>3</v>
      </c>
      <c r="R5">
        <v>1.50540494918823E-2</v>
      </c>
    </row>
    <row r="6" spans="1:21" x14ac:dyDescent="0.25">
      <c r="A6">
        <v>6</v>
      </c>
      <c r="B6">
        <v>0.642631132602691</v>
      </c>
      <c r="D6">
        <v>6</v>
      </c>
      <c r="H6">
        <v>64</v>
      </c>
      <c r="M6">
        <v>64</v>
      </c>
      <c r="Q6">
        <v>4</v>
      </c>
      <c r="R6">
        <v>2.0582461357116701E-2</v>
      </c>
    </row>
    <row r="7" spans="1:21" x14ac:dyDescent="0.25">
      <c r="A7">
        <v>7</v>
      </c>
      <c r="B7">
        <v>0.74815515279769895</v>
      </c>
      <c r="D7">
        <v>7</v>
      </c>
      <c r="H7">
        <v>128</v>
      </c>
      <c r="M7">
        <v>128</v>
      </c>
      <c r="Q7">
        <v>5</v>
      </c>
      <c r="R7">
        <v>2.6438503265380799E-2</v>
      </c>
    </row>
    <row r="8" spans="1:21" x14ac:dyDescent="0.25">
      <c r="A8">
        <v>8</v>
      </c>
      <c r="D8">
        <v>8</v>
      </c>
      <c r="Q8">
        <v>6</v>
      </c>
      <c r="R8">
        <v>3.1537079811096103E-2</v>
      </c>
    </row>
    <row r="9" spans="1:21" x14ac:dyDescent="0.25">
      <c r="A9">
        <v>9</v>
      </c>
      <c r="D9">
        <v>9</v>
      </c>
      <c r="Q9">
        <v>7</v>
      </c>
      <c r="R9">
        <v>3.7260966300964302E-2</v>
      </c>
    </row>
    <row r="10" spans="1:21" x14ac:dyDescent="0.25">
      <c r="A10">
        <v>10</v>
      </c>
      <c r="D10">
        <v>10</v>
      </c>
      <c r="Q10">
        <f>CORREL(Q3:Q9,R3:R9)</f>
        <v>0.99993096076076615</v>
      </c>
    </row>
    <row r="11" spans="1:21" x14ac:dyDescent="0.25">
      <c r="A11">
        <v>11</v>
      </c>
      <c r="D11">
        <v>11</v>
      </c>
    </row>
    <row r="12" spans="1:21" x14ac:dyDescent="0.25">
      <c r="A12">
        <v>12</v>
      </c>
      <c r="D12">
        <v>12</v>
      </c>
    </row>
    <row r="13" spans="1:21" x14ac:dyDescent="0.25">
      <c r="A13">
        <v>13</v>
      </c>
      <c r="D13">
        <v>13</v>
      </c>
    </row>
    <row r="14" spans="1:21" x14ac:dyDescent="0.25">
      <c r="A14">
        <v>14</v>
      </c>
      <c r="D14">
        <v>14</v>
      </c>
    </row>
    <row r="15" spans="1:21" x14ac:dyDescent="0.25">
      <c r="A15">
        <v>15</v>
      </c>
      <c r="D15">
        <v>15</v>
      </c>
    </row>
    <row r="16" spans="1:21" x14ac:dyDescent="0.25">
      <c r="A16">
        <v>16</v>
      </c>
      <c r="D16">
        <v>16</v>
      </c>
      <c r="Q16" t="s">
        <v>7</v>
      </c>
      <c r="U16" t="s">
        <v>9</v>
      </c>
    </row>
    <row r="17" spans="1:23" x14ac:dyDescent="0.25">
      <c r="A17">
        <v>17</v>
      </c>
      <c r="D17">
        <v>17</v>
      </c>
      <c r="Q17" t="s">
        <v>8</v>
      </c>
      <c r="R17" t="s">
        <v>4</v>
      </c>
      <c r="S17" t="s">
        <v>2</v>
      </c>
      <c r="U17" t="s">
        <v>8</v>
      </c>
      <c r="V17" t="s">
        <v>4</v>
      </c>
      <c r="W17" t="s">
        <v>2</v>
      </c>
    </row>
    <row r="18" spans="1:23" x14ac:dyDescent="0.25">
      <c r="A18">
        <v>18</v>
      </c>
      <c r="D18">
        <v>18</v>
      </c>
      <c r="Q18">
        <v>4</v>
      </c>
      <c r="R18">
        <v>1.2957375049591E-2</v>
      </c>
      <c r="S18">
        <f>Q18/R18</f>
        <v>308.70450108073857</v>
      </c>
      <c r="U18">
        <v>4</v>
      </c>
      <c r="V18">
        <v>7.1097230911254796E-3</v>
      </c>
      <c r="W18">
        <f>U18/V18</f>
        <v>562.60981598466083</v>
      </c>
    </row>
    <row r="19" spans="1:23" x14ac:dyDescent="0.25">
      <c r="A19">
        <v>19</v>
      </c>
      <c r="D19">
        <v>19</v>
      </c>
      <c r="Q19">
        <v>8</v>
      </c>
      <c r="R19">
        <v>1.65705037117004E-2</v>
      </c>
      <c r="S19">
        <f>Q19/R19</f>
        <v>482.78556519384597</v>
      </c>
      <c r="U19">
        <v>8</v>
      </c>
      <c r="V19">
        <v>1.03247451782226E-2</v>
      </c>
      <c r="W19">
        <f>U19/V19</f>
        <v>774.83752498550245</v>
      </c>
    </row>
    <row r="20" spans="1:23" x14ac:dyDescent="0.25">
      <c r="A20">
        <v>20</v>
      </c>
      <c r="D20">
        <v>20</v>
      </c>
      <c r="Q20">
        <v>16</v>
      </c>
      <c r="R20">
        <v>2.0458052158355701E-2</v>
      </c>
      <c r="S20">
        <f t="shared" ref="S20:S26" si="0">Q20/R20</f>
        <v>782.08814192826787</v>
      </c>
      <c r="U20">
        <v>16</v>
      </c>
      <c r="V20">
        <v>1.2552363872528E-2</v>
      </c>
      <c r="W20">
        <f>U20/V20</f>
        <v>1274.6603080091925</v>
      </c>
    </row>
    <row r="21" spans="1:23" x14ac:dyDescent="0.25">
      <c r="A21">
        <v>21</v>
      </c>
      <c r="D21">
        <v>21</v>
      </c>
      <c r="Q21">
        <v>32</v>
      </c>
      <c r="R21">
        <v>3.7262830734252898E-2</v>
      </c>
      <c r="S21">
        <f t="shared" si="0"/>
        <v>858.76460186866109</v>
      </c>
      <c r="U21">
        <v>32</v>
      </c>
      <c r="V21">
        <v>2.7218008041381799E-2</v>
      </c>
      <c r="W21">
        <f>U21/V21</f>
        <v>1175.6922090458545</v>
      </c>
    </row>
    <row r="22" spans="1:23" x14ac:dyDescent="0.25">
      <c r="Q22">
        <v>64</v>
      </c>
      <c r="R22">
        <v>6.8258025646209697E-2</v>
      </c>
      <c r="S22">
        <f t="shared" si="0"/>
        <v>937.6186813799801</v>
      </c>
      <c r="U22" s="1">
        <v>64</v>
      </c>
      <c r="V22" s="1">
        <v>3.2590281963348303E-2</v>
      </c>
      <c r="W22" s="1">
        <f>U22/V22</f>
        <v>1963.7755841442461</v>
      </c>
    </row>
    <row r="23" spans="1:23" x14ac:dyDescent="0.25">
      <c r="Q23" s="1">
        <v>128</v>
      </c>
      <c r="R23" s="1">
        <v>0.13125591754913299</v>
      </c>
      <c r="S23" s="1">
        <f t="shared" si="0"/>
        <v>975.19412754922689</v>
      </c>
      <c r="U23">
        <v>128</v>
      </c>
      <c r="V23">
        <v>0.106384274959564</v>
      </c>
      <c r="W23">
        <f>U23/V23</f>
        <v>1203.1853396439653</v>
      </c>
    </row>
    <row r="24" spans="1:23" x14ac:dyDescent="0.25">
      <c r="Q24">
        <v>256</v>
      </c>
      <c r="R24">
        <v>0.64089655160903902</v>
      </c>
      <c r="S24">
        <f t="shared" si="0"/>
        <v>399.44043911187345</v>
      </c>
      <c r="U24">
        <v>256</v>
      </c>
      <c r="V24">
        <v>0.30441131830215401</v>
      </c>
      <c r="W24">
        <f>U24/V24</f>
        <v>840.96741680905018</v>
      </c>
    </row>
    <row r="25" spans="1:23" x14ac:dyDescent="0.25">
      <c r="Q25">
        <v>512</v>
      </c>
      <c r="R25">
        <v>1.2242986416816699</v>
      </c>
      <c r="S25">
        <f t="shared" si="0"/>
        <v>418.1986180240533</v>
      </c>
      <c r="U25">
        <v>512</v>
      </c>
      <c r="V25">
        <v>0.60332567214965804</v>
      </c>
      <c r="W25">
        <f>U25/V25</f>
        <v>848.62956050873265</v>
      </c>
    </row>
    <row r="26" spans="1:23" x14ac:dyDescent="0.25">
      <c r="Q26">
        <v>1024</v>
      </c>
      <c r="R26">
        <v>2.4033798027038502</v>
      </c>
      <c r="S26">
        <f t="shared" si="0"/>
        <v>426.06665781578909</v>
      </c>
      <c r="U26">
        <v>1024</v>
      </c>
      <c r="V26">
        <v>1.1943933033943099</v>
      </c>
      <c r="W26">
        <f>U26/V26</f>
        <v>857.33903320616889</v>
      </c>
    </row>
    <row r="29" spans="1:23" x14ac:dyDescent="0.25">
      <c r="Q29" t="s">
        <v>10</v>
      </c>
    </row>
    <row r="30" spans="1:23" x14ac:dyDescent="0.25">
      <c r="A30" t="s">
        <v>10</v>
      </c>
      <c r="Q30" t="s">
        <v>8</v>
      </c>
      <c r="R30" t="s">
        <v>4</v>
      </c>
      <c r="S30" t="s">
        <v>2</v>
      </c>
    </row>
    <row r="31" spans="1:23" x14ac:dyDescent="0.25">
      <c r="A31" t="s">
        <v>8</v>
      </c>
      <c r="B31" t="s">
        <v>4</v>
      </c>
      <c r="C31" t="s">
        <v>2</v>
      </c>
      <c r="Q31">
        <v>4</v>
      </c>
      <c r="R31">
        <v>1.7329294681549E-2</v>
      </c>
      <c r="S31">
        <f>Q31/R31</f>
        <v>230.8230123329206</v>
      </c>
    </row>
    <row r="32" spans="1:23" x14ac:dyDescent="0.25">
      <c r="A32">
        <v>4</v>
      </c>
      <c r="B32">
        <v>1.7329294681549E-2</v>
      </c>
      <c r="C32">
        <f>A32/B32</f>
        <v>230.8230123329206</v>
      </c>
      <c r="Q32">
        <v>8</v>
      </c>
      <c r="R32">
        <v>5.2798347473144498E-2</v>
      </c>
      <c r="S32">
        <f>Q32/R32</f>
        <v>151.51989376313611</v>
      </c>
    </row>
    <row r="33" spans="1:19" x14ac:dyDescent="0.25">
      <c r="A33">
        <v>8</v>
      </c>
      <c r="B33">
        <v>5.2798347473144498E-2</v>
      </c>
      <c r="C33">
        <f>A33/B33</f>
        <v>151.51989376313611</v>
      </c>
      <c r="Q33" s="3">
        <v>16</v>
      </c>
      <c r="R33" s="3">
        <v>3.2607266902923503E-2</v>
      </c>
      <c r="S33" s="3">
        <f>Q33/R33</f>
        <v>490.68816615738717</v>
      </c>
    </row>
    <row r="34" spans="1:19" x14ac:dyDescent="0.25">
      <c r="A34" s="3">
        <v>16</v>
      </c>
      <c r="B34" s="3">
        <v>3.2607266902923503E-2</v>
      </c>
      <c r="C34" s="3">
        <f>A34/B34</f>
        <v>490.68816615738717</v>
      </c>
      <c r="Q34">
        <v>32</v>
      </c>
      <c r="R34">
        <v>8.4582307338714594E-2</v>
      </c>
      <c r="S34">
        <f>Q34/R34</f>
        <v>378.32971228668669</v>
      </c>
    </row>
    <row r="35" spans="1:19" x14ac:dyDescent="0.25">
      <c r="A35">
        <v>32</v>
      </c>
      <c r="B35">
        <v>8.4582307338714594E-2</v>
      </c>
      <c r="C35">
        <f>A35/B35</f>
        <v>378.32971228668669</v>
      </c>
      <c r="Q35">
        <v>64</v>
      </c>
      <c r="R35">
        <v>0.129979882240295</v>
      </c>
      <c r="S35">
        <f>Q35/R35</f>
        <v>492.38388969827355</v>
      </c>
    </row>
    <row r="36" spans="1:19" x14ac:dyDescent="0.25">
      <c r="A36">
        <v>64</v>
      </c>
      <c r="B36">
        <v>0.129979882240295</v>
      </c>
      <c r="C36">
        <f>A36/B36</f>
        <v>492.38388969827355</v>
      </c>
      <c r="Q36" s="2">
        <v>128</v>
      </c>
      <c r="R36" s="2">
        <v>0.25378642320632899</v>
      </c>
      <c r="S36">
        <f>Q36/R36</f>
        <v>504.36110168090306</v>
      </c>
    </row>
    <row r="37" spans="1:19" x14ac:dyDescent="0.25">
      <c r="A37" s="2">
        <v>128</v>
      </c>
      <c r="B37" s="2">
        <v>0.25378642320632899</v>
      </c>
      <c r="C37">
        <f>A37/B37</f>
        <v>504.36110168090306</v>
      </c>
      <c r="Q37">
        <v>256</v>
      </c>
      <c r="R37">
        <v>0.50093148946762001</v>
      </c>
      <c r="S37">
        <f>Q37/R37</f>
        <v>511.04792847435425</v>
      </c>
    </row>
    <row r="38" spans="1:19" x14ac:dyDescent="0.25">
      <c r="A38">
        <v>256</v>
      </c>
      <c r="B38">
        <v>0.50093148946762001</v>
      </c>
      <c r="C38">
        <f>A38/B38</f>
        <v>511.04792847435425</v>
      </c>
      <c r="Q38">
        <v>512</v>
      </c>
      <c r="R38">
        <v>0.99913460493087702</v>
      </c>
      <c r="S38">
        <f>Q38/R38</f>
        <v>512.44346604872283</v>
      </c>
    </row>
    <row r="39" spans="1:19" x14ac:dyDescent="0.25">
      <c r="A39">
        <v>512</v>
      </c>
      <c r="B39">
        <v>0.99913460493087702</v>
      </c>
      <c r="C39">
        <f>A39/B39</f>
        <v>512.44346604872283</v>
      </c>
    </row>
    <row r="41" spans="1:19" x14ac:dyDescent="0.25">
      <c r="A41" t="s">
        <v>7</v>
      </c>
    </row>
    <row r="42" spans="1:19" x14ac:dyDescent="0.25">
      <c r="A42" t="s">
        <v>8</v>
      </c>
      <c r="B42" t="s">
        <v>4</v>
      </c>
      <c r="C42" t="s">
        <v>2</v>
      </c>
      <c r="Q42">
        <v>2</v>
      </c>
    </row>
    <row r="43" spans="1:19" x14ac:dyDescent="0.25">
      <c r="A43">
        <v>4</v>
      </c>
      <c r="B43">
        <v>1.2957375049591E-2</v>
      </c>
      <c r="C43">
        <f>A43/B43</f>
        <v>308.70450108073857</v>
      </c>
      <c r="Q43">
        <v>4</v>
      </c>
    </row>
    <row r="44" spans="1:19" x14ac:dyDescent="0.25">
      <c r="A44">
        <v>8</v>
      </c>
      <c r="B44">
        <v>1.65705037117004E-2</v>
      </c>
      <c r="C44">
        <f>A44/B44</f>
        <v>482.78556519384597</v>
      </c>
      <c r="Q44">
        <v>6</v>
      </c>
    </row>
    <row r="45" spans="1:19" x14ac:dyDescent="0.25">
      <c r="A45">
        <v>16</v>
      </c>
      <c r="B45">
        <v>2.0458052158355701E-2</v>
      </c>
      <c r="C45">
        <f t="shared" ref="C45:C51" si="1">A45/B45</f>
        <v>782.08814192826787</v>
      </c>
      <c r="Q45">
        <v>8</v>
      </c>
    </row>
    <row r="46" spans="1:19" x14ac:dyDescent="0.25">
      <c r="A46">
        <v>32</v>
      </c>
      <c r="B46">
        <v>3.7262830734252898E-2</v>
      </c>
      <c r="C46">
        <f t="shared" si="1"/>
        <v>858.76460186866109</v>
      </c>
      <c r="Q46">
        <v>10</v>
      </c>
    </row>
    <row r="47" spans="1:19" x14ac:dyDescent="0.25">
      <c r="A47">
        <v>64</v>
      </c>
      <c r="B47">
        <v>6.8258025646209697E-2</v>
      </c>
      <c r="C47">
        <f t="shared" si="1"/>
        <v>937.6186813799801</v>
      </c>
      <c r="Q47">
        <v>12</v>
      </c>
    </row>
    <row r="48" spans="1:19" x14ac:dyDescent="0.25">
      <c r="A48" s="4">
        <v>128</v>
      </c>
      <c r="B48" s="4">
        <v>0.13125591754913299</v>
      </c>
      <c r="C48" s="4">
        <f t="shared" si="1"/>
        <v>975.19412754922689</v>
      </c>
    </row>
    <row r="49" spans="1:3" x14ac:dyDescent="0.25">
      <c r="A49">
        <v>256</v>
      </c>
      <c r="B49">
        <v>0.64089655160903902</v>
      </c>
      <c r="C49">
        <f t="shared" si="1"/>
        <v>399.44043911187345</v>
      </c>
    </row>
    <row r="50" spans="1:3" x14ac:dyDescent="0.25">
      <c r="A50">
        <v>512</v>
      </c>
      <c r="B50">
        <v>1.2242986416816699</v>
      </c>
      <c r="C50">
        <f t="shared" si="1"/>
        <v>418.1986180240533</v>
      </c>
    </row>
    <row r="51" spans="1:3" x14ac:dyDescent="0.25">
      <c r="A51">
        <v>1024</v>
      </c>
      <c r="B51">
        <v>2.4033798027038502</v>
      </c>
      <c r="C51">
        <f t="shared" si="1"/>
        <v>426.06665781578909</v>
      </c>
    </row>
    <row r="53" spans="1:3" x14ac:dyDescent="0.25">
      <c r="A53" t="s">
        <v>11</v>
      </c>
    </row>
    <row r="54" spans="1:3" x14ac:dyDescent="0.25">
      <c r="A54" t="s">
        <v>8</v>
      </c>
      <c r="B54" t="s">
        <v>4</v>
      </c>
      <c r="C54" t="s">
        <v>2</v>
      </c>
    </row>
    <row r="55" spans="1:3" x14ac:dyDescent="0.25">
      <c r="A55">
        <v>4</v>
      </c>
      <c r="B55">
        <v>1.2799067497253401E-2</v>
      </c>
      <c r="C55">
        <f>A55/B55</f>
        <v>312.52276783901442</v>
      </c>
    </row>
    <row r="56" spans="1:3" x14ac:dyDescent="0.25">
      <c r="A56">
        <v>8</v>
      </c>
      <c r="B56">
        <v>1.7833173274993799E-2</v>
      </c>
      <c r="C56">
        <f t="shared" ref="C56:C62" si="2">A56/B56</f>
        <v>448.60215715045149</v>
      </c>
    </row>
    <row r="57" spans="1:3" x14ac:dyDescent="0.25">
      <c r="A57">
        <v>16</v>
      </c>
      <c r="B57">
        <v>1.7340023517608601E-2</v>
      </c>
      <c r="C57">
        <f t="shared" si="2"/>
        <v>922.72077853597932</v>
      </c>
    </row>
    <row r="58" spans="1:3" x14ac:dyDescent="0.25">
      <c r="A58">
        <v>32</v>
      </c>
      <c r="B58">
        <v>2.8179161548614499E-2</v>
      </c>
      <c r="C58">
        <f t="shared" si="2"/>
        <v>1135.5909204322427</v>
      </c>
    </row>
    <row r="59" spans="1:3" x14ac:dyDescent="0.25">
      <c r="A59">
        <v>64</v>
      </c>
      <c r="B59">
        <v>4.3335230350494303E-2</v>
      </c>
      <c r="C59">
        <f t="shared" si="2"/>
        <v>1476.8584240205842</v>
      </c>
    </row>
    <row r="60" spans="1:3" x14ac:dyDescent="0.25">
      <c r="A60">
        <v>128</v>
      </c>
      <c r="B60">
        <v>8.0088832378387403E-2</v>
      </c>
      <c r="C60">
        <f t="shared" si="2"/>
        <v>1598.2253230419401</v>
      </c>
    </row>
    <row r="61" spans="1:3" x14ac:dyDescent="0.25">
      <c r="A61">
        <v>256</v>
      </c>
      <c r="B61">
        <v>0.165261943340301</v>
      </c>
      <c r="C61">
        <f t="shared" si="2"/>
        <v>1549.0559703322301</v>
      </c>
    </row>
    <row r="62" spans="1:3" x14ac:dyDescent="0.25">
      <c r="A62">
        <v>512</v>
      </c>
      <c r="B62">
        <v>0.318067710399627</v>
      </c>
      <c r="C62">
        <f>A62/B62</f>
        <v>1609.720142156877</v>
      </c>
    </row>
    <row r="63" spans="1:3" x14ac:dyDescent="0.25">
      <c r="A63">
        <v>1024</v>
      </c>
      <c r="B63">
        <v>0.62151224374771097</v>
      </c>
      <c r="C63">
        <f>A63/B63</f>
        <v>1647.5942514427277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76"/>
  <sheetViews>
    <sheetView tabSelected="1" topLeftCell="A25" workbookViewId="0">
      <selection activeCell="G59" sqref="G59"/>
    </sheetView>
  </sheetViews>
  <sheetFormatPr defaultRowHeight="15" x14ac:dyDescent="0.25"/>
  <sheetData>
    <row r="3" spans="3:20" x14ac:dyDescent="0.25">
      <c r="Q3" t="s">
        <v>19</v>
      </c>
    </row>
    <row r="4" spans="3:20" x14ac:dyDescent="0.25">
      <c r="Q4" s="5" t="s">
        <v>8</v>
      </c>
      <c r="R4" s="5" t="s">
        <v>4</v>
      </c>
      <c r="S4" s="5" t="s">
        <v>2</v>
      </c>
      <c r="T4" s="5" t="s">
        <v>12</v>
      </c>
    </row>
    <row r="5" spans="3:20" x14ac:dyDescent="0.25">
      <c r="C5" t="s">
        <v>13</v>
      </c>
      <c r="Q5" s="5">
        <v>1</v>
      </c>
      <c r="R5" s="5"/>
      <c r="S5" s="5" t="e">
        <f>Q5/R5</f>
        <v>#DIV/0!</v>
      </c>
      <c r="T5" s="5"/>
    </row>
    <row r="6" spans="3:20" x14ac:dyDescent="0.25">
      <c r="C6" t="s">
        <v>8</v>
      </c>
      <c r="D6" t="s">
        <v>4</v>
      </c>
      <c r="E6" t="s">
        <v>2</v>
      </c>
      <c r="F6" t="s">
        <v>12</v>
      </c>
      <c r="Q6" s="5">
        <v>2</v>
      </c>
      <c r="R6" s="5"/>
      <c r="S6" s="5" t="e">
        <f t="shared" ref="S6:S15" si="0">Q6/R6</f>
        <v>#DIV/0!</v>
      </c>
      <c r="T6" s="5"/>
    </row>
    <row r="7" spans="3:20" x14ac:dyDescent="0.25">
      <c r="C7">
        <v>1</v>
      </c>
      <c r="D7">
        <v>2.5328035354614201E-2</v>
      </c>
      <c r="E7">
        <f>C7/D7</f>
        <v>39.481941098041872</v>
      </c>
      <c r="F7">
        <v>531</v>
      </c>
      <c r="Q7" s="5">
        <v>4</v>
      </c>
      <c r="R7" s="5"/>
      <c r="S7" s="5" t="e">
        <f t="shared" si="0"/>
        <v>#DIV/0!</v>
      </c>
      <c r="T7" s="5"/>
    </row>
    <row r="8" spans="3:20" x14ac:dyDescent="0.25">
      <c r="C8">
        <v>2</v>
      </c>
      <c r="D8">
        <v>3.79584836959838E-2</v>
      </c>
      <c r="E8">
        <f t="shared" ref="E8:E13" si="1">C8/D8</f>
        <v>52.689143644892489</v>
      </c>
      <c r="F8">
        <v>683</v>
      </c>
      <c r="Q8" s="5">
        <v>8</v>
      </c>
      <c r="R8" s="5">
        <v>4.7714233398437498E-3</v>
      </c>
      <c r="S8" s="5">
        <f t="shared" si="0"/>
        <v>1676.648544931244</v>
      </c>
      <c r="T8" s="5"/>
    </row>
    <row r="9" spans="3:20" x14ac:dyDescent="0.25">
      <c r="C9">
        <v>4</v>
      </c>
      <c r="D9">
        <v>6.4124326705932599E-2</v>
      </c>
      <c r="E9">
        <f t="shared" si="1"/>
        <v>62.378822601032184</v>
      </c>
      <c r="F9">
        <v>985</v>
      </c>
      <c r="Q9" s="5">
        <v>16</v>
      </c>
      <c r="R9" s="5">
        <v>5.8412408828735296E-3</v>
      </c>
      <c r="S9" s="5">
        <f t="shared" si="0"/>
        <v>2739.1440142302417</v>
      </c>
      <c r="T9" s="5">
        <v>356</v>
      </c>
    </row>
    <row r="10" spans="3:20" x14ac:dyDescent="0.25">
      <c r="C10">
        <v>8</v>
      </c>
      <c r="D10">
        <v>0.16611521959304801</v>
      </c>
      <c r="E10">
        <f t="shared" si="1"/>
        <v>48.159343975817151</v>
      </c>
      <c r="F10">
        <v>1615</v>
      </c>
      <c r="Q10" s="5">
        <v>32</v>
      </c>
      <c r="R10" s="5">
        <v>1.16079068183898E-2</v>
      </c>
      <c r="S10" s="5">
        <f t="shared" si="0"/>
        <v>2756.7416331516438</v>
      </c>
      <c r="T10" s="5">
        <v>511</v>
      </c>
    </row>
    <row r="11" spans="3:20" x14ac:dyDescent="0.25">
      <c r="C11" s="3">
        <v>16</v>
      </c>
      <c r="D11" s="3">
        <v>0.15680922269821099</v>
      </c>
      <c r="E11" s="3">
        <f t="shared" si="1"/>
        <v>102.0348148194892</v>
      </c>
      <c r="F11" s="3">
        <v>3407</v>
      </c>
      <c r="Q11" s="5">
        <v>64</v>
      </c>
      <c r="R11">
        <v>1.5026969909667899E-2</v>
      </c>
      <c r="S11" s="5">
        <f t="shared" si="0"/>
        <v>4259.0089941435454</v>
      </c>
      <c r="T11">
        <v>617</v>
      </c>
    </row>
    <row r="12" spans="3:20" x14ac:dyDescent="0.25">
      <c r="C12" s="3">
        <v>32</v>
      </c>
      <c r="D12" s="3">
        <v>0.31260079860687201</v>
      </c>
      <c r="E12" s="3">
        <f t="shared" si="1"/>
        <v>102.36698096297356</v>
      </c>
      <c r="F12" s="3">
        <v>6445</v>
      </c>
      <c r="Q12" s="5">
        <v>128</v>
      </c>
      <c r="R12">
        <v>4.9471237659454298E-2</v>
      </c>
      <c r="S12" s="5">
        <f t="shared" si="0"/>
        <v>2587.361991650886</v>
      </c>
      <c r="T12">
        <v>1279</v>
      </c>
    </row>
    <row r="13" spans="3:20" x14ac:dyDescent="0.25">
      <c r="Q13" s="5">
        <v>256</v>
      </c>
      <c r="R13">
        <v>0.13091719150543199</v>
      </c>
      <c r="S13" s="5">
        <f t="shared" si="0"/>
        <v>1955.4345541347645</v>
      </c>
      <c r="T13">
        <v>2853</v>
      </c>
    </row>
    <row r="14" spans="3:20" x14ac:dyDescent="0.25">
      <c r="Q14" s="5">
        <v>512</v>
      </c>
      <c r="S14" s="5" t="e">
        <f t="shared" si="0"/>
        <v>#DIV/0!</v>
      </c>
    </row>
    <row r="15" spans="3:20" x14ac:dyDescent="0.25">
      <c r="Q15" s="5">
        <v>1024</v>
      </c>
      <c r="S15" s="5" t="e">
        <f t="shared" si="0"/>
        <v>#DIV/0!</v>
      </c>
    </row>
    <row r="16" spans="3:20" x14ac:dyDescent="0.25">
      <c r="C16" t="s">
        <v>14</v>
      </c>
    </row>
    <row r="17" spans="3:6" x14ac:dyDescent="0.25">
      <c r="C17" t="s">
        <v>8</v>
      </c>
      <c r="D17" t="s">
        <v>4</v>
      </c>
      <c r="E17" t="s">
        <v>2</v>
      </c>
      <c r="F17" t="s">
        <v>12</v>
      </c>
    </row>
    <row r="18" spans="3:6" x14ac:dyDescent="0.25">
      <c r="C18">
        <v>1</v>
      </c>
      <c r="D18">
        <v>1.5136952400207499E-2</v>
      </c>
      <c r="E18">
        <f>C18/D18</f>
        <v>66.063496373701483</v>
      </c>
      <c r="F18">
        <v>457</v>
      </c>
    </row>
    <row r="19" spans="3:6" x14ac:dyDescent="0.25">
      <c r="C19">
        <v>2</v>
      </c>
      <c r="D19">
        <v>2.5269906520843499E-2</v>
      </c>
      <c r="E19">
        <f t="shared" ref="E19:E24" si="2">C19/D19</f>
        <v>79.145524276092218</v>
      </c>
      <c r="F19">
        <v>537</v>
      </c>
    </row>
    <row r="20" spans="3:6" x14ac:dyDescent="0.25">
      <c r="C20">
        <v>4</v>
      </c>
      <c r="D20">
        <v>4.4218440055847102E-2</v>
      </c>
      <c r="E20">
        <f t="shared" si="2"/>
        <v>90.459998022274675</v>
      </c>
      <c r="F20">
        <v>689</v>
      </c>
    </row>
    <row r="21" spans="3:6" x14ac:dyDescent="0.25">
      <c r="C21">
        <v>8</v>
      </c>
      <c r="D21">
        <v>6.2622568607330301E-2</v>
      </c>
      <c r="E21">
        <f t="shared" si="2"/>
        <v>127.74947080442111</v>
      </c>
      <c r="F21">
        <v>1355</v>
      </c>
    </row>
    <row r="22" spans="3:6" x14ac:dyDescent="0.25">
      <c r="C22" s="3">
        <v>16</v>
      </c>
      <c r="D22" s="3">
        <v>9.3478655815124503E-2</v>
      </c>
      <c r="E22" s="3">
        <f t="shared" si="2"/>
        <v>171.16206753810914</v>
      </c>
      <c r="F22" s="3">
        <v>1895</v>
      </c>
    </row>
    <row r="23" spans="3:6" x14ac:dyDescent="0.25">
      <c r="C23" s="3">
        <v>32</v>
      </c>
      <c r="D23" s="3">
        <v>0.18466459989547701</v>
      </c>
      <c r="E23" s="3">
        <f t="shared" si="2"/>
        <v>173.2871379685792</v>
      </c>
      <c r="F23" s="3">
        <v>3417</v>
      </c>
    </row>
    <row r="24" spans="3:6" x14ac:dyDescent="0.25">
      <c r="C24" s="3">
        <v>64</v>
      </c>
      <c r="D24" s="3">
        <v>0.36368378877639701</v>
      </c>
      <c r="E24" s="3">
        <f t="shared" si="2"/>
        <v>175.97704922544401</v>
      </c>
      <c r="F24" s="3">
        <v>6455</v>
      </c>
    </row>
    <row r="27" spans="3:6" x14ac:dyDescent="0.25">
      <c r="C27" t="s">
        <v>15</v>
      </c>
    </row>
    <row r="28" spans="3:6" x14ac:dyDescent="0.25">
      <c r="C28" t="s">
        <v>8</v>
      </c>
      <c r="D28" t="s">
        <v>4</v>
      </c>
      <c r="E28" t="s">
        <v>2</v>
      </c>
      <c r="F28" t="s">
        <v>12</v>
      </c>
    </row>
    <row r="29" spans="3:6" x14ac:dyDescent="0.25">
      <c r="C29">
        <v>1</v>
      </c>
      <c r="D29">
        <v>1.1891062259674E-2</v>
      </c>
      <c r="E29">
        <f>C29/D29</f>
        <v>84.09677606274812</v>
      </c>
      <c r="F29">
        <v>354</v>
      </c>
    </row>
    <row r="30" spans="3:6" x14ac:dyDescent="0.25">
      <c r="C30">
        <v>2</v>
      </c>
      <c r="D30">
        <v>1.9506516456603999E-2</v>
      </c>
      <c r="E30">
        <f t="shared" ref="E30:E36" si="3">C30/D30</f>
        <v>102.52983942311714</v>
      </c>
      <c r="F30">
        <v>461</v>
      </c>
    </row>
    <row r="31" spans="3:6" x14ac:dyDescent="0.25">
      <c r="C31">
        <v>4</v>
      </c>
      <c r="D31">
        <v>3.3721394538879297E-2</v>
      </c>
      <c r="E31">
        <f t="shared" si="3"/>
        <v>118.61905637942033</v>
      </c>
      <c r="F31">
        <v>547</v>
      </c>
    </row>
    <row r="32" spans="3:6" x14ac:dyDescent="0.25">
      <c r="C32">
        <v>8</v>
      </c>
      <c r="D32">
        <v>4.26539850234985E-2</v>
      </c>
      <c r="E32">
        <f t="shared" si="3"/>
        <v>187.55574644649781</v>
      </c>
      <c r="F32">
        <v>897</v>
      </c>
    </row>
    <row r="33" spans="3:6" x14ac:dyDescent="0.25">
      <c r="C33" s="3">
        <v>16</v>
      </c>
      <c r="D33" s="3">
        <v>5.7961690425872799E-2</v>
      </c>
      <c r="E33" s="3">
        <f t="shared" si="3"/>
        <v>276.0443990235654</v>
      </c>
      <c r="F33" s="3">
        <v>1175</v>
      </c>
    </row>
    <row r="34" spans="3:6" x14ac:dyDescent="0.25">
      <c r="C34" s="3">
        <v>32</v>
      </c>
      <c r="D34" s="3">
        <v>0.113054456710815</v>
      </c>
      <c r="E34" s="3">
        <f t="shared" si="3"/>
        <v>283.04943414883371</v>
      </c>
      <c r="F34" s="3">
        <v>1931</v>
      </c>
    </row>
    <row r="35" spans="3:6" x14ac:dyDescent="0.25">
      <c r="C35" s="3">
        <v>64</v>
      </c>
      <c r="D35" s="3">
        <v>0.21907606124877901</v>
      </c>
      <c r="E35" s="3">
        <f t="shared" si="3"/>
        <v>292.135980696324</v>
      </c>
      <c r="F35" s="3">
        <v>3453</v>
      </c>
    </row>
    <row r="36" spans="3:6" x14ac:dyDescent="0.25">
      <c r="C36" s="3">
        <v>128</v>
      </c>
      <c r="D36" s="3">
        <v>0.431452627182006</v>
      </c>
      <c r="E36" s="3">
        <f t="shared" si="3"/>
        <v>296.67219976390101</v>
      </c>
      <c r="F36" s="3">
        <v>6491</v>
      </c>
    </row>
    <row r="37" spans="3:6" x14ac:dyDescent="0.25">
      <c r="C37" t="s">
        <v>16</v>
      </c>
    </row>
    <row r="38" spans="3:6" x14ac:dyDescent="0.25">
      <c r="C38" t="s">
        <v>8</v>
      </c>
      <c r="D38" t="s">
        <v>4</v>
      </c>
      <c r="E38" t="s">
        <v>2</v>
      </c>
      <c r="F38" t="s">
        <v>12</v>
      </c>
    </row>
    <row r="39" spans="3:6" x14ac:dyDescent="0.25">
      <c r="C39">
        <v>1</v>
      </c>
      <c r="D39">
        <v>1.22117328643798E-2</v>
      </c>
      <c r="E39">
        <f>C39/D39</f>
        <v>81.888460147771767</v>
      </c>
      <c r="F39">
        <v>491</v>
      </c>
    </row>
    <row r="40" spans="3:6" x14ac:dyDescent="0.25">
      <c r="C40">
        <v>2</v>
      </c>
      <c r="D40">
        <v>1.9378066062927201E-2</v>
      </c>
      <c r="E40">
        <f t="shared" ref="E40:E47" si="4">C40/D40</f>
        <v>103.20947371658848</v>
      </c>
      <c r="F40">
        <v>523</v>
      </c>
    </row>
    <row r="41" spans="3:6" x14ac:dyDescent="0.25">
      <c r="C41">
        <v>4</v>
      </c>
      <c r="D41">
        <v>3.2838048934936498E-2</v>
      </c>
      <c r="E41">
        <f t="shared" si="4"/>
        <v>121.80991653692276</v>
      </c>
      <c r="F41">
        <v>571</v>
      </c>
    </row>
    <row r="42" spans="3:6" x14ac:dyDescent="0.25">
      <c r="C42">
        <v>8</v>
      </c>
      <c r="D42">
        <v>3.5595090389251703E-2</v>
      </c>
      <c r="E42">
        <f t="shared" si="4"/>
        <v>224.7500965025132</v>
      </c>
      <c r="F42">
        <v>709</v>
      </c>
    </row>
    <row r="43" spans="3:6" x14ac:dyDescent="0.25">
      <c r="C43">
        <v>16</v>
      </c>
      <c r="D43">
        <v>4.4462394714355397E-2</v>
      </c>
      <c r="E43">
        <f t="shared" si="4"/>
        <v>359.85466151318531</v>
      </c>
      <c r="F43">
        <v>881</v>
      </c>
    </row>
    <row r="44" spans="3:6" x14ac:dyDescent="0.25">
      <c r="C44">
        <v>32</v>
      </c>
      <c r="D44">
        <v>8.0622806549072196E-2</v>
      </c>
      <c r="E44">
        <f t="shared" si="4"/>
        <v>396.91002297870585</v>
      </c>
      <c r="F44">
        <v>1259</v>
      </c>
    </row>
    <row r="45" spans="3:6" x14ac:dyDescent="0.25">
      <c r="C45" s="3">
        <v>64</v>
      </c>
      <c r="D45" s="3">
        <v>0.15359842061996401</v>
      </c>
      <c r="E45" s="3">
        <f t="shared" si="4"/>
        <v>416.67095105326609</v>
      </c>
      <c r="F45" s="3">
        <v>2015</v>
      </c>
    </row>
    <row r="46" spans="3:6" x14ac:dyDescent="0.25">
      <c r="C46" s="3">
        <v>128</v>
      </c>
      <c r="D46" s="3">
        <v>0.299001531600952</v>
      </c>
      <c r="E46" s="3">
        <f t="shared" si="4"/>
        <v>428.09145262449368</v>
      </c>
      <c r="F46" s="3">
        <v>3531</v>
      </c>
    </row>
    <row r="47" spans="3:6" x14ac:dyDescent="0.25">
      <c r="C47" s="3">
        <v>256</v>
      </c>
      <c r="D47" s="3">
        <v>0.58786653757095297</v>
      </c>
      <c r="E47" s="3">
        <f t="shared" si="4"/>
        <v>435.47299197839084</v>
      </c>
      <c r="F47" s="3">
        <v>6569</v>
      </c>
    </row>
    <row r="51" spans="3:6" x14ac:dyDescent="0.25">
      <c r="C51" t="s">
        <v>17</v>
      </c>
    </row>
    <row r="52" spans="3:6" x14ac:dyDescent="0.25">
      <c r="C52" t="s">
        <v>8</v>
      </c>
      <c r="D52" t="s">
        <v>4</v>
      </c>
      <c r="E52" t="s">
        <v>2</v>
      </c>
      <c r="F52" t="s">
        <v>12</v>
      </c>
    </row>
    <row r="53" spans="3:6" x14ac:dyDescent="0.25">
      <c r="C53">
        <v>1</v>
      </c>
      <c r="D53">
        <v>7.1395444869995096E-3</v>
      </c>
      <c r="E53">
        <f>C53/D53</f>
        <v>140.06495818058326</v>
      </c>
      <c r="F53">
        <v>485</v>
      </c>
    </row>
    <row r="54" spans="3:6" x14ac:dyDescent="0.25">
      <c r="C54">
        <v>2</v>
      </c>
      <c r="D54">
        <v>8.99811506271362E-3</v>
      </c>
      <c r="E54">
        <f t="shared" ref="E54:E62" si="5">C54/D54</f>
        <v>222.26877363322436</v>
      </c>
      <c r="F54">
        <v>493</v>
      </c>
    </row>
    <row r="55" spans="3:6" x14ac:dyDescent="0.25">
      <c r="C55">
        <v>4</v>
      </c>
      <c r="D55">
        <v>1.22162795066833E-2</v>
      </c>
      <c r="E55">
        <f t="shared" si="5"/>
        <v>327.43193194062678</v>
      </c>
      <c r="F55">
        <v>495</v>
      </c>
    </row>
    <row r="56" spans="3:6" x14ac:dyDescent="0.25">
      <c r="C56">
        <v>8</v>
      </c>
      <c r="D56">
        <v>1.6435894966125401E-2</v>
      </c>
      <c r="E56">
        <f t="shared" si="5"/>
        <v>486.73954271964544</v>
      </c>
      <c r="F56">
        <v>547</v>
      </c>
    </row>
    <row r="57" spans="3:6" x14ac:dyDescent="0.25">
      <c r="C57">
        <v>16</v>
      </c>
      <c r="D57">
        <v>1.92460227012634E-2</v>
      </c>
      <c r="E57">
        <f t="shared" si="5"/>
        <v>831.34059687821548</v>
      </c>
      <c r="F57">
        <v>619</v>
      </c>
    </row>
    <row r="58" spans="3:6" x14ac:dyDescent="0.25">
      <c r="C58">
        <v>32</v>
      </c>
      <c r="D58">
        <v>2.7100818157196001E-2</v>
      </c>
      <c r="E58">
        <f t="shared" si="5"/>
        <v>1180.7761601286984</v>
      </c>
      <c r="F58">
        <v>627</v>
      </c>
    </row>
    <row r="59" spans="3:6" x14ac:dyDescent="0.25">
      <c r="C59" s="3">
        <v>64</v>
      </c>
      <c r="D59" s="3">
        <v>4.8660728931426998E-2</v>
      </c>
      <c r="E59" s="3">
        <f t="shared" si="5"/>
        <v>1315.2289619456626</v>
      </c>
      <c r="F59" s="3">
        <v>795</v>
      </c>
    </row>
    <row r="60" spans="3:6" x14ac:dyDescent="0.25">
      <c r="C60" s="3">
        <v>128</v>
      </c>
      <c r="D60" s="3">
        <v>0.105389122962951</v>
      </c>
      <c r="E60" s="3">
        <f t="shared" si="5"/>
        <v>1214.5465907805092</v>
      </c>
      <c r="F60" s="3">
        <v>1945</v>
      </c>
    </row>
    <row r="61" spans="3:6" x14ac:dyDescent="0.25">
      <c r="C61" s="3">
        <v>256</v>
      </c>
      <c r="D61" s="3">
        <v>0.19920141220092699</v>
      </c>
      <c r="E61" s="3">
        <f t="shared" si="5"/>
        <v>1285.1314514868118</v>
      </c>
      <c r="F61" s="3">
        <v>2327</v>
      </c>
    </row>
    <row r="62" spans="3:6" x14ac:dyDescent="0.25">
      <c r="C62" s="3">
        <v>512</v>
      </c>
      <c r="D62" s="3">
        <v>0.38215236663818303</v>
      </c>
      <c r="E62" s="3">
        <f t="shared" si="5"/>
        <v>1339.7797441478494</v>
      </c>
      <c r="F62" s="3">
        <v>4287</v>
      </c>
    </row>
    <row r="64" spans="3:6" x14ac:dyDescent="0.25">
      <c r="C64" t="s">
        <v>18</v>
      </c>
    </row>
    <row r="65" spans="3:6" x14ac:dyDescent="0.25">
      <c r="C65" t="s">
        <v>8</v>
      </c>
      <c r="D65" t="s">
        <v>4</v>
      </c>
      <c r="E65" t="s">
        <v>2</v>
      </c>
      <c r="F65" t="s">
        <v>12</v>
      </c>
    </row>
    <row r="66" spans="3:6" x14ac:dyDescent="0.25">
      <c r="C66">
        <v>1</v>
      </c>
      <c r="D66">
        <v>3.7320160865783598E-3</v>
      </c>
      <c r="E66">
        <f>C66/D66</f>
        <v>267.95168530927589</v>
      </c>
      <c r="F66">
        <v>320</v>
      </c>
    </row>
    <row r="67" spans="3:6" x14ac:dyDescent="0.25">
      <c r="C67">
        <v>2</v>
      </c>
      <c r="D67">
        <v>6.6047644615173304E-3</v>
      </c>
      <c r="E67">
        <f t="shared" ref="E67:E76" si="6">C67/D67</f>
        <v>302.81170685994982</v>
      </c>
      <c r="F67">
        <v>479</v>
      </c>
    </row>
    <row r="68" spans="3:6" x14ac:dyDescent="0.25">
      <c r="C68">
        <v>4</v>
      </c>
      <c r="D68">
        <v>7.3047327995300199E-3</v>
      </c>
      <c r="E68">
        <f t="shared" si="6"/>
        <v>547.59018704385142</v>
      </c>
      <c r="F68">
        <v>485</v>
      </c>
    </row>
    <row r="69" spans="3:6" x14ac:dyDescent="0.25">
      <c r="C69">
        <v>8</v>
      </c>
      <c r="D69">
        <v>8.6984658241271908E-3</v>
      </c>
      <c r="E69">
        <f t="shared" si="6"/>
        <v>919.70241209779363</v>
      </c>
      <c r="F69">
        <v>523</v>
      </c>
    </row>
    <row r="70" spans="3:6" x14ac:dyDescent="0.25">
      <c r="C70">
        <v>16</v>
      </c>
      <c r="D70">
        <v>9.4519615173339795E-3</v>
      </c>
      <c r="E70">
        <f t="shared" si="6"/>
        <v>1692.7703282178577</v>
      </c>
      <c r="F70">
        <v>495</v>
      </c>
    </row>
    <row r="71" spans="3:6" x14ac:dyDescent="0.25">
      <c r="C71">
        <v>32</v>
      </c>
      <c r="D71">
        <v>1.32157683372497E-2</v>
      </c>
      <c r="E71">
        <f t="shared" si="6"/>
        <v>2421.3499498024221</v>
      </c>
      <c r="F71">
        <v>511</v>
      </c>
    </row>
    <row r="72" spans="3:6" x14ac:dyDescent="0.25">
      <c r="C72">
        <v>64</v>
      </c>
      <c r="D72">
        <v>2.1136450767516999E-2</v>
      </c>
      <c r="E72">
        <f t="shared" si="6"/>
        <v>3027.9445070483039</v>
      </c>
      <c r="F72">
        <v>619</v>
      </c>
    </row>
    <row r="73" spans="3:6" x14ac:dyDescent="0.25">
      <c r="C73" s="3">
        <v>128</v>
      </c>
      <c r="D73" s="3">
        <v>3.11926245689392E-2</v>
      </c>
      <c r="E73" s="3">
        <f t="shared" si="6"/>
        <v>4103.5341452946877</v>
      </c>
      <c r="F73" s="3">
        <v>627</v>
      </c>
    </row>
    <row r="74" spans="3:6" x14ac:dyDescent="0.25">
      <c r="C74" s="3">
        <v>256</v>
      </c>
      <c r="D74" s="3">
        <v>5.7334673404693601E-2</v>
      </c>
      <c r="E74" s="3">
        <f t="shared" si="6"/>
        <v>4465.0119168384945</v>
      </c>
      <c r="F74" s="3">
        <v>795</v>
      </c>
    </row>
    <row r="75" spans="3:6" x14ac:dyDescent="0.25">
      <c r="C75" s="3">
        <v>512</v>
      </c>
      <c r="D75" s="3">
        <v>0.116118376255035</v>
      </c>
      <c r="E75" s="3">
        <f t="shared" si="6"/>
        <v>4409.2934857741711</v>
      </c>
      <c r="F75" s="3">
        <v>1133</v>
      </c>
    </row>
    <row r="76" spans="3:6" x14ac:dyDescent="0.25">
      <c r="C76" s="3">
        <v>1024</v>
      </c>
      <c r="D76" s="3">
        <v>0.22275090932846001</v>
      </c>
      <c r="E76" s="3">
        <f t="shared" si="6"/>
        <v>4597.0631639040748</v>
      </c>
      <c r="F76" s="3">
        <v>1805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J8" sqref="J8"/>
    </sheetView>
  </sheetViews>
  <sheetFormatPr defaultRowHeight="15" x14ac:dyDescent="0.25"/>
  <cols>
    <col min="1" max="1" width="24.42578125" customWidth="1"/>
  </cols>
  <sheetData>
    <row r="1" spans="1:11" ht="180" x14ac:dyDescent="0.25">
      <c r="A1" s="6" t="s">
        <v>20</v>
      </c>
      <c r="E1" s="6" t="s">
        <v>21</v>
      </c>
      <c r="I1" s="6" t="s">
        <v>22</v>
      </c>
    </row>
    <row r="2" spans="1:11" x14ac:dyDescent="0.25">
      <c r="A2" t="s">
        <v>8</v>
      </c>
      <c r="B2" t="s">
        <v>4</v>
      </c>
      <c r="C2" t="s">
        <v>2</v>
      </c>
      <c r="E2" t="s">
        <v>8</v>
      </c>
      <c r="F2" t="s">
        <v>4</v>
      </c>
      <c r="G2" t="s">
        <v>2</v>
      </c>
      <c r="I2" t="s">
        <v>8</v>
      </c>
      <c r="J2" t="s">
        <v>4</v>
      </c>
      <c r="K2" t="s">
        <v>2</v>
      </c>
    </row>
    <row r="3" spans="1:11" x14ac:dyDescent="0.25">
      <c r="A3">
        <v>1</v>
      </c>
      <c r="E3">
        <v>1</v>
      </c>
      <c r="I3">
        <v>1</v>
      </c>
    </row>
    <row r="4" spans="1:11" x14ac:dyDescent="0.25">
      <c r="A4">
        <v>2</v>
      </c>
      <c r="E4">
        <v>2</v>
      </c>
      <c r="I4">
        <v>2</v>
      </c>
    </row>
    <row r="5" spans="1:11" x14ac:dyDescent="0.25">
      <c r="A5">
        <v>4</v>
      </c>
      <c r="B5">
        <v>1.8977634906768799E-2</v>
      </c>
      <c r="C5">
        <f>A5/B5</f>
        <v>210.77442050343745</v>
      </c>
      <c r="E5">
        <v>4</v>
      </c>
      <c r="F5">
        <v>8.4795546531677198E-3</v>
      </c>
      <c r="G5">
        <f>E5/F5</f>
        <v>471.72288682704749</v>
      </c>
      <c r="I5">
        <v>4</v>
      </c>
      <c r="J5">
        <v>1.22416687011718E-2</v>
      </c>
      <c r="K5">
        <f>I5/J5</f>
        <v>326.75283881985069</v>
      </c>
    </row>
    <row r="6" spans="1:11" x14ac:dyDescent="0.25">
      <c r="A6">
        <v>8</v>
      </c>
      <c r="B6">
        <v>6.2205991744995102E-2</v>
      </c>
      <c r="C6">
        <f t="shared" ref="C6:C12" si="0">A6/B6</f>
        <v>128.60497478755582</v>
      </c>
      <c r="E6">
        <v>8</v>
      </c>
      <c r="F6">
        <v>1.36483478546142E-2</v>
      </c>
      <c r="G6">
        <f t="shared" ref="G6:G12" si="1">E6/F6</f>
        <v>586.1515316885318</v>
      </c>
      <c r="I6">
        <v>8</v>
      </c>
      <c r="J6">
        <v>1.7391114234924301E-2</v>
      </c>
      <c r="K6">
        <f t="shared" ref="K6:K12" si="2">I6/J6</f>
        <v>460.00502854122169</v>
      </c>
    </row>
    <row r="7" spans="1:11" x14ac:dyDescent="0.25">
      <c r="A7">
        <v>16</v>
      </c>
      <c r="B7">
        <v>4.9630606174468898E-2</v>
      </c>
      <c r="C7">
        <f t="shared" si="0"/>
        <v>322.38171630937603</v>
      </c>
      <c r="E7">
        <v>16</v>
      </c>
      <c r="F7">
        <v>2.0961363315582199E-2</v>
      </c>
      <c r="G7">
        <f t="shared" si="1"/>
        <v>763.30913018935007</v>
      </c>
      <c r="I7">
        <v>16</v>
      </c>
      <c r="J7">
        <v>2.49477124214172E-2</v>
      </c>
      <c r="K7">
        <f t="shared" si="2"/>
        <v>641.34136748603305</v>
      </c>
    </row>
    <row r="8" spans="1:11" x14ac:dyDescent="0.25">
      <c r="A8">
        <v>32</v>
      </c>
      <c r="B8">
        <v>9.9299466609954798E-2</v>
      </c>
      <c r="C8">
        <f t="shared" si="0"/>
        <v>322.25752154032205</v>
      </c>
      <c r="E8">
        <v>32</v>
      </c>
      <c r="F8">
        <v>4.1653399467468197E-2</v>
      </c>
      <c r="G8">
        <f t="shared" si="1"/>
        <v>768.24461890541215</v>
      </c>
      <c r="I8">
        <v>32</v>
      </c>
      <c r="J8">
        <v>4.9530303478240903E-2</v>
      </c>
      <c r="K8">
        <f t="shared" si="2"/>
        <v>646.06912844896829</v>
      </c>
    </row>
    <row r="9" spans="1:11" x14ac:dyDescent="0.25">
      <c r="A9">
        <v>64</v>
      </c>
      <c r="B9">
        <v>0.19441213369369501</v>
      </c>
      <c r="C9">
        <f t="shared" si="0"/>
        <v>329.19755976154687</v>
      </c>
      <c r="E9">
        <v>64</v>
      </c>
      <c r="F9">
        <v>8.0985801219940104E-2</v>
      </c>
      <c r="G9">
        <f t="shared" si="1"/>
        <v>790.26198464332901</v>
      </c>
      <c r="I9">
        <v>64</v>
      </c>
      <c r="K9" t="e">
        <f t="shared" si="2"/>
        <v>#DIV/0!</v>
      </c>
    </row>
    <row r="10" spans="1:11" x14ac:dyDescent="0.25">
      <c r="A10">
        <v>128</v>
      </c>
      <c r="C10" t="e">
        <f t="shared" si="0"/>
        <v>#DIV/0!</v>
      </c>
      <c r="E10">
        <v>128</v>
      </c>
      <c r="G10" t="e">
        <f t="shared" si="1"/>
        <v>#DIV/0!</v>
      </c>
      <c r="I10">
        <v>128</v>
      </c>
      <c r="K10" t="e">
        <f t="shared" si="2"/>
        <v>#DIV/0!</v>
      </c>
    </row>
    <row r="11" spans="1:11" x14ac:dyDescent="0.25">
      <c r="A11">
        <v>256</v>
      </c>
      <c r="C11" t="e">
        <f t="shared" si="0"/>
        <v>#DIV/0!</v>
      </c>
      <c r="E11">
        <v>256</v>
      </c>
      <c r="G11" t="e">
        <f t="shared" si="1"/>
        <v>#DIV/0!</v>
      </c>
      <c r="I11">
        <v>256</v>
      </c>
      <c r="K11" t="e">
        <f t="shared" si="2"/>
        <v>#DIV/0!</v>
      </c>
    </row>
    <row r="12" spans="1:11" x14ac:dyDescent="0.25">
      <c r="A12">
        <v>512</v>
      </c>
      <c r="C12" t="e">
        <f t="shared" si="0"/>
        <v>#DIV/0!</v>
      </c>
      <c r="E12">
        <v>512</v>
      </c>
      <c r="G12" t="e">
        <f t="shared" si="1"/>
        <v>#DIV/0!</v>
      </c>
      <c r="I12">
        <v>512</v>
      </c>
      <c r="K12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gengjinkun</dc:creator>
  <cp:lastModifiedBy>gengjinkun</cp:lastModifiedBy>
  <dcterms:created xsi:type="dcterms:W3CDTF">2019-06-07T15:42:50Z</dcterms:created>
  <dcterms:modified xsi:type="dcterms:W3CDTF">2019-06-09T12:15:53Z</dcterms:modified>
</cp:coreProperties>
</file>