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deltap1_6_v1adj2.cs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<sst xmlns="http://schemas.openxmlformats.org/spreadsheetml/2006/main" count="227" uniqueCount="54">
  <si>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</si>
  <si>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</si>
  <si>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</si>
  <si>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</si>
  <si>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</si>
  <si>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</si>
  <si>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</si>
  <si>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</si>
  <si>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</si>
  <si>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</si>
  <si>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</si>
  <si>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</si>
  <si>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</si>
  <si>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</si>
  <si>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absent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</si>
  <si>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</si>
  <si>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</si>
  <si>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</si>
  <si>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</si>
  <si>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</si>
  <si>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</si>
  <si>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</si>
  <si>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</si>
  <si>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</si>
  <si>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</si>
  <si>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</si>
  <si>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</si>
  <si>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</si>
  <si>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</si>
  <si>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</si>
  <si>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</si>
  <si>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</si>
  <si>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</si>
  <si>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</si>
  <si>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</si>
  <si>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</si>
  <si>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</si>
  <si>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</si>
  <si>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</si>
  <si>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</si>
  <si>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</si>
  <si>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</si>
  <si>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</si>
  <si>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</si>
  <si>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</si>
  <si>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</si>
  <si>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</si>
  <si>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</si>
  <si>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</si>
  <si>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present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</si>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</sst>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v1_adj2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IFERROR(__xludf.DUMMYFUNCTION("COUNTUNIQUE(C2:C1000)"),8.0)</f>
        <v>8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0.0</v>
      </c>
      <c r="K3" s="4" t="s">
        <v>17</v>
      </c>
      <c r="L3" s="3">
        <f>countif(G2:G1000,"present")</f>
        <v>1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0.0</v>
      </c>
      <c r="K4" s="4" t="s">
        <v>20</v>
      </c>
      <c r="L4" s="3">
        <f>countif(G2:G1000,"absent")</f>
        <v>29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0.0</v>
      </c>
      <c r="K5" s="4" t="s">
        <v>23</v>
      </c>
      <c r="L5" s="3">
        <f>SUM(L3:L4)</f>
        <v>30</v>
      </c>
      <c r="M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0.0</v>
      </c>
      <c r="K6" s="4" t="s">
        <v>26</v>
      </c>
      <c r="L6" s="6">
        <f>L3/L5</f>
        <v>0.03333333333</v>
      </c>
      <c r="M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29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30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31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32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33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34</v>
      </c>
      <c r="D13" s="1" t="s">
        <v>11</v>
      </c>
      <c r="E13" s="1" t="s">
        <v>35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34</v>
      </c>
      <c r="D14" s="1" t="s">
        <v>11</v>
      </c>
      <c r="E14" s="1" t="s">
        <v>36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37</v>
      </c>
      <c r="D15" s="1" t="s">
        <v>11</v>
      </c>
      <c r="E15" s="1" t="s">
        <v>35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37</v>
      </c>
      <c r="D16" s="1" t="s">
        <v>11</v>
      </c>
      <c r="E16" s="1" t="s">
        <v>38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30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40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40</v>
      </c>
      <c r="D19" s="1" t="s">
        <v>11</v>
      </c>
      <c r="E19" s="1" t="s">
        <v>19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40</v>
      </c>
      <c r="D20" s="1" t="s">
        <v>11</v>
      </c>
      <c r="E20" s="1" t="s">
        <v>41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40</v>
      </c>
      <c r="D21" s="1" t="s">
        <v>11</v>
      </c>
      <c r="E21" s="1" t="s">
        <v>32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42</v>
      </c>
      <c r="D22" s="1" t="s">
        <v>11</v>
      </c>
      <c r="E22" s="1" t="s">
        <v>43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42</v>
      </c>
      <c r="D23" s="1" t="s">
        <v>11</v>
      </c>
      <c r="E23" s="1" t="s">
        <v>44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45</v>
      </c>
      <c r="D24" s="1" t="s">
        <v>11</v>
      </c>
      <c r="E24" s="1" t="s">
        <v>46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45</v>
      </c>
      <c r="D25" s="1" t="s">
        <v>11</v>
      </c>
      <c r="E25" s="1" t="s">
        <v>47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45</v>
      </c>
      <c r="D26" s="1" t="s">
        <v>11</v>
      </c>
      <c r="E26" s="1" t="s">
        <v>48</v>
      </c>
      <c r="F26" s="1" t="s">
        <v>13</v>
      </c>
      <c r="G26" s="1" t="s">
        <v>49</v>
      </c>
      <c r="H26" s="1">
        <v>0.624691242118231</v>
      </c>
    </row>
    <row r="27">
      <c r="A27" s="1" t="s">
        <v>8</v>
      </c>
      <c r="B27" s="1" t="s">
        <v>9</v>
      </c>
      <c r="C27" s="1" t="s">
        <v>45</v>
      </c>
      <c r="D27" s="1" t="s">
        <v>11</v>
      </c>
      <c r="E27" s="1" t="s">
        <v>50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35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31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52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51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0.0</v>
      </c>
    </row>
  </sheetData>
  <drawing r:id="rId1"/>
</worksheet>
</file>