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dice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<sst xmlns="http://schemas.openxmlformats.org/spreadsheetml/2006/main" count="451" uniqueCount="109">
  <si>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</si>
  <si>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</si>
  <si>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</si>
  <si>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</si>
  <si>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</si>
  <si>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</si>
  <si>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</si>
  <si>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</si>
  <si>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</si>
  <si>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</si>
  <si>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</si>
  <si>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</si>
  <si>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</si>
  <si>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</si>
  <si>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</si>
  <si>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</si>
  <si>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</si>
  <si>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absent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</si>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</sst>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n2_n1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12.2906407606844</v>
      </c>
      <c r="J2" s="4" t="s">
        <v>14</v>
      </c>
      <c r="K2" s="3">
        <f>IFERROR(__xludf.DUMMYFUNCTION("COUNTUNIQUE(C2:C1000)"),52.0)</f>
        <v>52</v>
      </c>
      <c r="L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0.0</v>
      </c>
      <c r="J3" s="5" t="s">
        <v>18</v>
      </c>
      <c r="K3" s="3">
        <f>countif(G2:G1000,"present")</f>
        <v>30</v>
      </c>
      <c r="L3" s="6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12.7577011761422</v>
      </c>
      <c r="J4" s="5" t="s">
        <v>22</v>
      </c>
      <c r="K4" s="3">
        <f>countif(G2:G1000,"absent")</f>
        <v>32</v>
      </c>
      <c r="L4" s="6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11</v>
      </c>
      <c r="G5" s="1" t="s">
        <v>13</v>
      </c>
      <c r="H5" s="1">
        <v>12.4117282931576</v>
      </c>
      <c r="J5" s="5" t="s">
        <v>26</v>
      </c>
      <c r="K5" s="3">
        <f>SUM(K3:K4)</f>
        <v>62</v>
      </c>
      <c r="L5" s="6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12.7376457861303</v>
      </c>
      <c r="J6" s="4" t="s">
        <v>30</v>
      </c>
      <c r="K6" s="7">
        <f>K3/K5</f>
        <v>0.4838709677</v>
      </c>
      <c r="L6" s="6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13</v>
      </c>
      <c r="H7" s="1">
        <v>12.0213630516155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12.6253926358063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13</v>
      </c>
      <c r="H13" s="1">
        <v>11.5794254513838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17</v>
      </c>
      <c r="H15" s="1">
        <v>0.0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12.5439662685074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13</v>
      </c>
      <c r="H17" s="1">
        <v>11.5865804800978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17</v>
      </c>
      <c r="H18" s="1">
        <v>0.0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11.9272906773125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13</v>
      </c>
      <c r="H21" s="1">
        <v>11.7740449271039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17</v>
      </c>
      <c r="H22" s="1">
        <v>0.0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13</v>
      </c>
      <c r="H23" s="1">
        <v>12.1271964924345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13</v>
      </c>
      <c r="H24" s="1">
        <v>12.288295623412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13</v>
      </c>
      <c r="H25" s="1">
        <v>12.0112574811602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17</v>
      </c>
      <c r="H26" s="1">
        <v>0.0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13</v>
      </c>
      <c r="H27" s="1">
        <v>11.9161391991334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17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13</v>
      </c>
      <c r="H32" s="1">
        <v>11.6774361638105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13</v>
      </c>
      <c r="H33" s="1">
        <v>12.0092666010272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13</v>
      </c>
      <c r="H34" s="1">
        <v>12.2688142923659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13</v>
      </c>
      <c r="H35" s="1">
        <v>11.8825215521905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12.5531522898441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17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20</v>
      </c>
      <c r="F38" s="1" t="s">
        <v>11</v>
      </c>
      <c r="G38" s="1" t="s">
        <v>17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12.2644898133001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17</v>
      </c>
      <c r="H42" s="1">
        <v>0.0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13</v>
      </c>
      <c r="H43" s="1">
        <v>11.6611286678101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12.3545777306509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12.14522697484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17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13</v>
      </c>
      <c r="H49" s="1">
        <v>12.0877219921042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17</v>
      </c>
      <c r="H50" s="1">
        <v>0.0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12.430769872701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17</v>
      </c>
      <c r="H52" s="1">
        <v>0.0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13</v>
      </c>
      <c r="H53" s="1">
        <v>12.3045183235098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17</v>
      </c>
      <c r="H54" s="1">
        <v>0.0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17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12.3588913473972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17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11.6995626282377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17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17</v>
      </c>
      <c r="H61" s="1">
        <v>0.0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13</v>
      </c>
      <c r="H62" s="1">
        <v>11.7722203831644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17</v>
      </c>
      <c r="H63" s="1">
        <v>0.0</v>
      </c>
    </row>
  </sheetData>
  <drawing r:id="rId1"/>
</worksheet>
</file>