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likelihood_10_adj2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<sst xmlns="http://schemas.openxmlformats.org/spreadsheetml/2006/main" count="227" uniqueCount="54">
  <si>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</si>
  <si>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</si>
  <si>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</si>
  <si>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</si>
  <si>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</si>
  <si>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</si>
  <si>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</si>
  <si>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</si>
  <si>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</si>
  <si>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</si>
  <si>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</si>
  <si>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</si>
  <si>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</si>
  <si>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</si>
  <si>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</si>
  <si>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</si>
  <si>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</si>
  <si>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</si>
  <si>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absent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</si>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</sst>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435.850412173619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0.0</v>
      </c>
      <c r="K3" s="5" t="s">
        <v>19</v>
      </c>
      <c r="L3" s="3">
        <f>countif(G2:G1000,"present")</f>
        <v>12</v>
      </c>
      <c r="M3" s="6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23.4971925451704</v>
      </c>
      <c r="K4" s="5" t="s">
        <v>22</v>
      </c>
      <c r="L4" s="3">
        <f>countif(G2:G1000,"absent")</f>
        <v>18</v>
      </c>
      <c r="M4" s="6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63.3300714340328</v>
      </c>
      <c r="K5" s="5" t="s">
        <v>25</v>
      </c>
      <c r="L5" s="3">
        <f>SUM(L3:L4)</f>
        <v>30</v>
      </c>
      <c r="M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18</v>
      </c>
      <c r="H6" s="1">
        <v>0.0</v>
      </c>
      <c r="K6" s="4" t="s">
        <v>28</v>
      </c>
      <c r="L6" s="7">
        <f>L3/L5</f>
        <v>0.4</v>
      </c>
      <c r="M6" s="6" t="s">
        <v>29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170.36116757647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259.026173817801</v>
      </c>
    </row>
    <row r="9">
      <c r="A9" s="1" t="s">
        <v>8</v>
      </c>
      <c r="B9" s="1" t="s">
        <v>9</v>
      </c>
      <c r="C9" s="1" t="s">
        <v>31</v>
      </c>
      <c r="D9" s="1" t="s">
        <v>11</v>
      </c>
      <c r="E9" s="1" t="s">
        <v>30</v>
      </c>
      <c r="F9" s="1" t="s">
        <v>13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32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26.1010036325663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344.194244379754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12</v>
      </c>
      <c r="F12" s="1" t="s">
        <v>13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36</v>
      </c>
      <c r="D13" s="1" t="s">
        <v>11</v>
      </c>
      <c r="E13" s="1" t="s">
        <v>12</v>
      </c>
      <c r="F13" s="1" t="s">
        <v>13</v>
      </c>
      <c r="G13" s="1" t="s">
        <v>18</v>
      </c>
      <c r="H13" s="1">
        <v>0.0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50.7635011995785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12</v>
      </c>
      <c r="F15" s="1" t="s">
        <v>13</v>
      </c>
      <c r="G15" s="1" t="s">
        <v>18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294.599417870197</v>
      </c>
    </row>
    <row r="17">
      <c r="A17" s="1" t="s">
        <v>8</v>
      </c>
      <c r="B17" s="1" t="s">
        <v>9</v>
      </c>
      <c r="C17" s="1" t="s">
        <v>39</v>
      </c>
      <c r="D17" s="1" t="s">
        <v>11</v>
      </c>
      <c r="E17" s="1" t="s">
        <v>40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21</v>
      </c>
      <c r="F18" s="1" t="s">
        <v>13</v>
      </c>
      <c r="G18" s="1" t="s">
        <v>18</v>
      </c>
      <c r="H18" s="1">
        <v>0.0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45.9691874247505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24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24</v>
      </c>
      <c r="F21" s="1" t="s">
        <v>13</v>
      </c>
      <c r="G21" s="1" t="s">
        <v>18</v>
      </c>
      <c r="H21" s="1">
        <v>0.0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17</v>
      </c>
      <c r="F22" s="1" t="s">
        <v>13</v>
      </c>
      <c r="G22" s="1" t="s">
        <v>18</v>
      </c>
      <c r="H22" s="1">
        <v>0.0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34</v>
      </c>
      <c r="F23" s="1" t="s">
        <v>13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18</v>
      </c>
      <c r="H24" s="1">
        <v>0.0</v>
      </c>
    </row>
    <row r="25">
      <c r="A25" s="1" t="s">
        <v>8</v>
      </c>
      <c r="B25" s="1" t="s">
        <v>9</v>
      </c>
      <c r="C25" s="1" t="s">
        <v>48</v>
      </c>
      <c r="D25" s="1" t="s">
        <v>11</v>
      </c>
      <c r="E25" s="1" t="s">
        <v>34</v>
      </c>
      <c r="F25" s="1" t="s">
        <v>13</v>
      </c>
      <c r="G25" s="1" t="s">
        <v>14</v>
      </c>
      <c r="H25" s="1">
        <v>243.776923124224</v>
      </c>
    </row>
    <row r="26">
      <c r="A26" s="1" t="s">
        <v>8</v>
      </c>
      <c r="B26" s="1" t="s">
        <v>9</v>
      </c>
      <c r="C26" s="1" t="s">
        <v>49</v>
      </c>
      <c r="D26" s="1" t="s">
        <v>11</v>
      </c>
      <c r="E26" s="1" t="s">
        <v>34</v>
      </c>
      <c r="F26" s="1" t="s">
        <v>13</v>
      </c>
      <c r="G26" s="1" t="s">
        <v>18</v>
      </c>
      <c r="H26" s="1">
        <v>0.0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24</v>
      </c>
      <c r="F27" s="1" t="s">
        <v>13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47</v>
      </c>
      <c r="F28" s="1" t="s">
        <v>13</v>
      </c>
      <c r="G28" s="1" t="s">
        <v>18</v>
      </c>
      <c r="H28" s="1">
        <v>0.0</v>
      </c>
    </row>
    <row r="29">
      <c r="A29" s="1" t="s">
        <v>8</v>
      </c>
      <c r="B29" s="1" t="s">
        <v>9</v>
      </c>
      <c r="C29" s="1" t="s">
        <v>52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40.6295152999939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30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12</v>
      </c>
      <c r="F31" s="1" t="s">
        <v>13</v>
      </c>
      <c r="G31" s="1" t="s">
        <v>18</v>
      </c>
      <c r="H31" s="1">
        <v>0.0</v>
      </c>
    </row>
  </sheetData>
  <drawing r:id="rId1"/>
</worksheet>
</file>