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likelihood_5_v1n2.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<sst xmlns="http://schemas.openxmlformats.org/spreadsheetml/2006/main" count="2159" uniqueCount="281">
  <si>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</si>
  <si>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</si>
  <si>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</si>
  <si>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</si>
  <si>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</si>
  <si>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</si>
  <si>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</si>
  <si>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</si>
  <si>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</si>
  <si>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</si>
  <si>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</si>
  <si>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</si>
  <si>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</si>
  <si>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</si>
  <si>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absent</t>
  </si>
  <si>
    <t>Total headwords</t>
  </si>
  <si>
    <t>achieve</t>
  </si>
  <si>
    <t>goal</t>
  </si>
  <si>
    <t>present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</si>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</sst>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572.906749065529</v>
      </c>
      <c r="K3" s="5" t="s">
        <v>19</v>
      </c>
      <c r="L3" s="3">
        <f>countif(G2:G1000,"present")</f>
        <v>112</v>
      </c>
      <c r="M3" s="6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18</v>
      </c>
      <c r="H4" s="1">
        <v>281.742760629616</v>
      </c>
      <c r="K4" s="5" t="s">
        <v>22</v>
      </c>
      <c r="L4" s="3">
        <f>countif(G2:G1000,"absent")</f>
        <v>194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K5" s="5" t="s">
        <v>25</v>
      </c>
      <c r="L5" s="3">
        <f>SUM(L3:L4)</f>
        <v>306</v>
      </c>
      <c r="M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7">
        <f>L3/L5</f>
        <v>0.3660130719</v>
      </c>
      <c r="M6" s="6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722.79126850335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471.497780814546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24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18</v>
      </c>
      <c r="H13" s="1">
        <v>192.936103893356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18</v>
      </c>
      <c r="H18" s="1">
        <v>72.5958284600571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18</v>
      </c>
      <c r="H19" s="1">
        <v>43.1128141799448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18</v>
      </c>
      <c r="H24" s="1">
        <v>17.9113226677916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32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18</v>
      </c>
      <c r="H26" s="1">
        <v>218.789925929604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18</v>
      </c>
      <c r="H28" s="1">
        <v>199.898892124397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32</v>
      </c>
      <c r="F33" s="1" t="s">
        <v>13</v>
      </c>
      <c r="G33" s="1" t="s">
        <v>18</v>
      </c>
      <c r="H33" s="1">
        <v>155.551589238912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18</v>
      </c>
      <c r="H36" s="1">
        <v>263.370797772905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18</v>
      </c>
      <c r="H37" s="1">
        <v>200.676003171927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18</v>
      </c>
      <c r="H38" s="1">
        <v>312.990320544365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18</v>
      </c>
      <c r="H40" s="1">
        <v>214.430119228161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18</v>
      </c>
      <c r="H41" s="1">
        <v>406.036292070197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18</v>
      </c>
      <c r="H42" s="1">
        <v>311.758805531854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18</v>
      </c>
      <c r="H43" s="1">
        <v>149.120424396029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18</v>
      </c>
      <c r="H44" s="1">
        <v>93.3270688682856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18</v>
      </c>
      <c r="H46" s="1">
        <v>45.5514204458505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18</v>
      </c>
      <c r="H47" s="1">
        <v>62.005087334982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18</v>
      </c>
      <c r="H48" s="1">
        <v>69.2417868890139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18</v>
      </c>
      <c r="H50" s="1">
        <v>116.686492393953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32</v>
      </c>
      <c r="F51" s="1" t="s">
        <v>13</v>
      </c>
      <c r="G51" s="1" t="s">
        <v>18</v>
      </c>
      <c r="H51" s="1">
        <v>161.820620759925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32</v>
      </c>
      <c r="F53" s="1" t="s">
        <v>13</v>
      </c>
      <c r="G53" s="1" t="s">
        <v>18</v>
      </c>
      <c r="H53" s="1">
        <v>58.0180726304208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18</v>
      </c>
      <c r="H54" s="1">
        <v>113.397884792705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18</v>
      </c>
      <c r="H55" s="1">
        <v>135.084396292639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18</v>
      </c>
      <c r="H56" s="1">
        <v>73.9713162270944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18</v>
      </c>
      <c r="H57" s="1">
        <v>178.622899399733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18</v>
      </c>
      <c r="H62" s="1">
        <v>115.476710013171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18</v>
      </c>
      <c r="H68" s="1">
        <v>47.5030696504716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18</v>
      </c>
      <c r="H74" s="1">
        <v>150.950725615176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18</v>
      </c>
      <c r="H76" s="1">
        <v>161.637931548278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32</v>
      </c>
      <c r="F77" s="1" t="s">
        <v>13</v>
      </c>
      <c r="G77" s="1" t="s">
        <v>18</v>
      </c>
      <c r="H77" s="1">
        <v>50.5221258229931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18</v>
      </c>
      <c r="H78" s="1">
        <v>202.010010965757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18</v>
      </c>
      <c r="H79" s="1">
        <v>86.2500440456294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18</v>
      </c>
      <c r="H80" s="1">
        <v>521.159234151111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18</v>
      </c>
      <c r="H81" s="1">
        <v>915.484133688477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18</v>
      </c>
      <c r="H84" s="1">
        <v>105.41774730325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18</v>
      </c>
      <c r="H85" s="1">
        <v>174.124834615784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18</v>
      </c>
      <c r="H86" s="1">
        <v>96.1213923757804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18</v>
      </c>
      <c r="H87" s="1">
        <v>177.73223409156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18</v>
      </c>
      <c r="H92" s="1">
        <v>107.850693142948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32</v>
      </c>
      <c r="F99" s="1" t="s">
        <v>13</v>
      </c>
      <c r="G99" s="1" t="s">
        <v>18</v>
      </c>
      <c r="H99" s="1">
        <v>27.7033072731898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18</v>
      </c>
      <c r="H100" s="1">
        <v>181.922666049354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18</v>
      </c>
      <c r="H101" s="1">
        <v>106.007005670584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18</v>
      </c>
      <c r="H102" s="1">
        <v>44.6515014208878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18</v>
      </c>
      <c r="H104" s="1">
        <v>201.757410834872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18</v>
      </c>
      <c r="H107" s="1">
        <v>181.949735044856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32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18</v>
      </c>
      <c r="H110" s="1">
        <v>116.040149517466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18</v>
      </c>
      <c r="H115" s="1">
        <v>221.790490475755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32</v>
      </c>
      <c r="F119" s="1" t="s">
        <v>13</v>
      </c>
      <c r="G119" s="1" t="s">
        <v>18</v>
      </c>
      <c r="H119" s="1">
        <v>175.196969730561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18</v>
      </c>
      <c r="H128" s="1">
        <v>218.715628538007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18</v>
      </c>
      <c r="H129" s="1">
        <v>279.693095678008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32</v>
      </c>
      <c r="F130" s="1" t="s">
        <v>13</v>
      </c>
      <c r="G130" s="1" t="s">
        <v>18</v>
      </c>
      <c r="H130" s="1">
        <v>320.707507071971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18</v>
      </c>
      <c r="H131" s="1">
        <v>235.900119818396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18</v>
      </c>
      <c r="H136" s="1">
        <v>348.132832683822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18</v>
      </c>
      <c r="H140" s="1">
        <v>322.587989558755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18</v>
      </c>
      <c r="H144" s="1">
        <v>66.8382240080015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18</v>
      </c>
      <c r="H145" s="1">
        <v>81.4777140892742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18</v>
      </c>
      <c r="H148" s="1">
        <v>110.85108387213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18</v>
      </c>
      <c r="H150" s="1">
        <v>83.218212512956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18</v>
      </c>
      <c r="H152" s="1">
        <v>92.4295765227931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18</v>
      </c>
      <c r="H163" s="1">
        <v>354.99491830707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18</v>
      </c>
      <c r="H166" s="1">
        <v>245.312296485379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18</v>
      </c>
      <c r="H167" s="1">
        <v>358.485471222449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18</v>
      </c>
      <c r="H170" s="1">
        <v>171.969335749155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18</v>
      </c>
      <c r="H177" s="1">
        <v>191.359762110067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21</v>
      </c>
      <c r="F181" s="1" t="s">
        <v>13</v>
      </c>
      <c r="G181" s="1" t="s">
        <v>18</v>
      </c>
      <c r="H181" s="1">
        <v>147.133195306657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18</v>
      </c>
      <c r="H182" s="1">
        <v>555.824645704653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32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18</v>
      </c>
      <c r="H186" s="1">
        <v>507.991753041527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18</v>
      </c>
      <c r="H188" s="1">
        <v>207.240842383463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18</v>
      </c>
      <c r="H189" s="1">
        <v>205.825879195414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18</v>
      </c>
      <c r="H191" s="1">
        <v>316.3594815477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18</v>
      </c>
      <c r="H192" s="1">
        <v>622.893147818364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18</v>
      </c>
      <c r="H193" s="1">
        <v>4503.99861657116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18</v>
      </c>
      <c r="H195" s="1">
        <v>258.589013869776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18</v>
      </c>
      <c r="H196" s="1">
        <v>137.300234451687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18</v>
      </c>
      <c r="H197" s="1">
        <v>436.621808699922</v>
      </c>
    </row>
    <row r="198">
      <c r="A198" s="1" t="s">
        <v>8</v>
      </c>
      <c r="B198" s="1" t="s">
        <v>9</v>
      </c>
      <c r="C198" s="1" t="s">
        <v>18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18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18</v>
      </c>
      <c r="D200" s="1" t="s">
        <v>11</v>
      </c>
      <c r="E200" s="1" t="s">
        <v>71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18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18</v>
      </c>
      <c r="D202" s="1" t="s">
        <v>11</v>
      </c>
      <c r="E202" s="1" t="s">
        <v>147</v>
      </c>
      <c r="F202" s="1" t="s">
        <v>13</v>
      </c>
      <c r="G202" s="1" t="s">
        <v>18</v>
      </c>
      <c r="H202" s="1">
        <v>82.6120505100832</v>
      </c>
    </row>
    <row r="203">
      <c r="A203" s="1" t="s">
        <v>8</v>
      </c>
      <c r="B203" s="1" t="s">
        <v>9</v>
      </c>
      <c r="C203" s="1" t="s">
        <v>18</v>
      </c>
      <c r="D203" s="1" t="s">
        <v>11</v>
      </c>
      <c r="E203" s="1" t="s">
        <v>219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32</v>
      </c>
      <c r="F205" s="1" t="s">
        <v>13</v>
      </c>
      <c r="G205" s="1" t="s">
        <v>18</v>
      </c>
      <c r="H205" s="1">
        <v>105.616629237481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18</v>
      </c>
      <c r="H208" s="1">
        <v>86.2618685056697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18</v>
      </c>
      <c r="H211" s="1">
        <v>97.4377193507738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18</v>
      </c>
      <c r="H217" s="1">
        <v>505.532895390393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18</v>
      </c>
      <c r="H218" s="1">
        <v>116.255070120633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18</v>
      </c>
      <c r="H219" s="1">
        <v>250.997313881246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18</v>
      </c>
      <c r="H223" s="1">
        <v>79.4293895876072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18</v>
      </c>
      <c r="H225" s="1">
        <v>72.0673666722062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32</v>
      </c>
      <c r="F226" s="1" t="s">
        <v>13</v>
      </c>
      <c r="G226" s="1" t="s">
        <v>18</v>
      </c>
      <c r="H226" s="1">
        <v>701.114839249982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18</v>
      </c>
      <c r="H227" s="1">
        <v>425.041152509813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18</v>
      </c>
      <c r="H229" s="1">
        <v>315.110920787031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18</v>
      </c>
      <c r="H230" s="1">
        <v>75.3901747711212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18</v>
      </c>
      <c r="H232" s="1">
        <v>502.058589021604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18</v>
      </c>
      <c r="H233" s="1">
        <v>76.5457056762218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18</v>
      </c>
      <c r="H235" s="1">
        <v>153.54629022844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18</v>
      </c>
      <c r="H236" s="1">
        <v>68.5944534667191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18</v>
      </c>
      <c r="H238" s="1">
        <v>95.5978248795562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18</v>
      </c>
      <c r="H240" s="1">
        <v>283.662329411851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18</v>
      </c>
      <c r="H241" s="1">
        <v>379.774607289212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18</v>
      </c>
      <c r="H242" s="1">
        <v>506.234202652104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32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18</v>
      </c>
      <c r="H248" s="1">
        <v>131.196933455443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28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18</v>
      </c>
      <c r="H261" s="1">
        <v>57.9285555912764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18</v>
      </c>
      <c r="H265" s="1">
        <v>193.038070539833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21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18</v>
      </c>
      <c r="H268" s="1">
        <v>109.57202882049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32</v>
      </c>
      <c r="F269" s="1" t="s">
        <v>13</v>
      </c>
      <c r="G269" s="1" t="s">
        <v>18</v>
      </c>
      <c r="H269" s="1">
        <v>92.155265724234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18</v>
      </c>
      <c r="H271" s="1">
        <v>144.437226928931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32</v>
      </c>
      <c r="F278" s="1" t="s">
        <v>13</v>
      </c>
      <c r="G278" s="1" t="s">
        <v>18</v>
      </c>
      <c r="H278" s="1">
        <v>52.5341847635924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32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18</v>
      </c>
      <c r="H290" s="1">
        <v>64.7015068493577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18</v>
      </c>
      <c r="H291" s="1">
        <v>75.5688926682813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18</v>
      </c>
      <c r="H293" s="1">
        <v>262.921205775355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18</v>
      </c>
      <c r="H299" s="1">
        <v>1645.05611659176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18</v>
      </c>
      <c r="H306" s="1">
        <v>939.013779539842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14</v>
      </c>
      <c r="H307" s="1">
        <v>0.0</v>
      </c>
    </row>
  </sheetData>
  <drawing r:id="rId1"/>
</worksheet>
</file>