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2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<sst xmlns="http://schemas.openxmlformats.org/spreadsheetml/2006/main" count="990" uniqueCount="154">
  <si>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</si>
  <si>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</si>
  <si>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</si>
  <si>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</si>
  <si>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</si>
  <si>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</si>
  <si>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</si>
  <si>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</si>
  <si>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</si>
  <si>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</si>
  <si>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</si>
  <si>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</si>
  <si>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</si>
  <si>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</si>
  <si>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absent</t>
  </si>
  <si>
    <t>Total headwords</t>
  </si>
  <si>
    <t>generally</t>
  </si>
  <si>
    <t>present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</si>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</sst>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3.97519454701571</v>
      </c>
      <c r="K3" s="5" t="s">
        <v>18</v>
      </c>
      <c r="L3" s="3">
        <f>countif(G2:G1000,"present")</f>
        <v>97</v>
      </c>
      <c r="M3" s="6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17</v>
      </c>
      <c r="H4" s="1">
        <v>4.08737420886309</v>
      </c>
      <c r="K4" s="5" t="s">
        <v>21</v>
      </c>
      <c r="L4" s="3">
        <f>countif(G2:G1000,"absent")</f>
        <v>42</v>
      </c>
      <c r="M4" s="6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17</v>
      </c>
      <c r="H5" s="1">
        <v>4.65023066882805</v>
      </c>
      <c r="K5" s="5" t="s">
        <v>24</v>
      </c>
      <c r="L5" s="3">
        <f>SUM(L3:L4)</f>
        <v>139</v>
      </c>
      <c r="M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17</v>
      </c>
      <c r="H6" s="1">
        <v>3.83792681836537</v>
      </c>
      <c r="K6" s="4" t="s">
        <v>28</v>
      </c>
      <c r="L6" s="7">
        <f>L3/L5</f>
        <v>0.6978417266</v>
      </c>
      <c r="M6" s="6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23</v>
      </c>
      <c r="F7" s="1" t="s">
        <v>13</v>
      </c>
      <c r="G7" s="1" t="s">
        <v>17</v>
      </c>
      <c r="H7" s="1">
        <v>2.82678514567869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13</v>
      </c>
      <c r="G8" s="1" t="s">
        <v>17</v>
      </c>
      <c r="H8" s="1">
        <v>4.96312019039025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33</v>
      </c>
      <c r="F9" s="1" t="s">
        <v>13</v>
      </c>
      <c r="G9" s="1" t="s">
        <v>17</v>
      </c>
      <c r="H9" s="1">
        <v>3.7942101848394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34</v>
      </c>
      <c r="F10" s="1" t="s">
        <v>13</v>
      </c>
      <c r="G10" s="1" t="s">
        <v>17</v>
      </c>
      <c r="H10" s="1">
        <v>3.61325666345309</v>
      </c>
    </row>
    <row r="11">
      <c r="A11" s="1" t="s">
        <v>8</v>
      </c>
      <c r="B11" s="1" t="s">
        <v>9</v>
      </c>
      <c r="C11" s="1" t="s">
        <v>31</v>
      </c>
      <c r="D11" s="1" t="s">
        <v>11</v>
      </c>
      <c r="E11" s="1" t="s">
        <v>35</v>
      </c>
      <c r="F11" s="1" t="s">
        <v>13</v>
      </c>
      <c r="G11" s="1" t="s">
        <v>17</v>
      </c>
      <c r="H11" s="1">
        <v>3.16296477803624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17</v>
      </c>
      <c r="H12" s="1">
        <v>3.46939061619246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17</v>
      </c>
      <c r="H13" s="1">
        <v>3.57830424409622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17</v>
      </c>
      <c r="H14" s="1">
        <v>3.21619490479097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17</v>
      </c>
      <c r="H15" s="1">
        <v>3.82590069360924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17</v>
      </c>
      <c r="H16" s="1">
        <v>3.21904452730029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17</v>
      </c>
      <c r="H17" s="1">
        <v>3.6137510789992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23</v>
      </c>
      <c r="F22" s="1" t="s">
        <v>13</v>
      </c>
      <c r="G22" s="1" t="s">
        <v>17</v>
      </c>
      <c r="H22" s="1">
        <v>3.12248092768129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17</v>
      </c>
      <c r="H25" s="1">
        <v>3.45798057143455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17</v>
      </c>
      <c r="H26" s="1">
        <v>1.63536111960808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17</v>
      </c>
      <c r="H27" s="1">
        <v>2.8674855126931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17</v>
      </c>
      <c r="H28" s="1">
        <v>2.35046580500054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17</v>
      </c>
      <c r="H29" s="1">
        <v>3.49158041446627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17</v>
      </c>
      <c r="H31" s="1">
        <v>3.23789244790008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33</v>
      </c>
      <c r="F32" s="1" t="s">
        <v>13</v>
      </c>
      <c r="G32" s="1" t="s">
        <v>17</v>
      </c>
      <c r="H32" s="1">
        <v>3.61899091051658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17</v>
      </c>
      <c r="H33" s="1">
        <v>4.08299048791433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17</v>
      </c>
      <c r="H35" s="1">
        <v>4.95899142501371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17</v>
      </c>
      <c r="H37" s="1">
        <v>3.7142599872948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17</v>
      </c>
      <c r="H38" s="1">
        <v>3.5445488758156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17</v>
      </c>
      <c r="H39" s="1">
        <v>3.44369386844011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17</v>
      </c>
      <c r="H40" s="1">
        <v>4.7098196225198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17</v>
      </c>
      <c r="H41" s="1">
        <v>3.1439594464509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17</v>
      </c>
      <c r="H42" s="1">
        <v>3.85938971613155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27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17</v>
      </c>
      <c r="H44" s="1">
        <v>3.32584934799181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17</v>
      </c>
      <c r="H45" s="1">
        <v>3.57084664737713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17</v>
      </c>
      <c r="H46" s="1">
        <v>3.82912183274099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17</v>
      </c>
      <c r="H47" s="1">
        <v>3.34642664239583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17</v>
      </c>
      <c r="H48" s="1">
        <v>3.61166515354693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17</v>
      </c>
      <c r="H50" s="1">
        <v>3.33601890181177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17</v>
      </c>
      <c r="H53" s="1">
        <v>2.92986149857371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17</v>
      </c>
      <c r="H56" s="1">
        <v>3.91841120404631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27</v>
      </c>
      <c r="F57" s="1" t="s">
        <v>13</v>
      </c>
      <c r="G57" s="1" t="s">
        <v>17</v>
      </c>
      <c r="H57" s="1">
        <v>3.60621004999662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17</v>
      </c>
      <c r="H58" s="1">
        <v>3.84304246620437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17</v>
      </c>
      <c r="H59" s="1">
        <v>4.26124046066423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23</v>
      </c>
      <c r="F61" s="1" t="s">
        <v>13</v>
      </c>
      <c r="G61" s="1" t="s">
        <v>17</v>
      </c>
      <c r="H61" s="1">
        <v>3.30898891316127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23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17</v>
      </c>
      <c r="H64" s="1">
        <v>4.11546400727198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17</v>
      </c>
      <c r="H65" s="1">
        <v>3.77020106674357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17</v>
      </c>
      <c r="H66" s="1">
        <v>2.85950106335434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17</v>
      </c>
      <c r="H67" s="1">
        <v>3.67945772621314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17</v>
      </c>
      <c r="H68" s="1">
        <v>2.68698299253362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17</v>
      </c>
      <c r="H69" s="1">
        <v>3.5651749091385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17</v>
      </c>
      <c r="H71" s="1">
        <v>4.25981367397107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17</v>
      </c>
      <c r="H73" s="1">
        <v>3.62505667039595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17</v>
      </c>
      <c r="H74" s="1">
        <v>3.85306926341982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17</v>
      </c>
      <c r="H75" s="1">
        <v>3.20247186265113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27</v>
      </c>
      <c r="F78" s="1" t="s">
        <v>13</v>
      </c>
      <c r="G78" s="1" t="s">
        <v>17</v>
      </c>
      <c r="H78" s="1">
        <v>3.55779236625011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17</v>
      </c>
      <c r="H79" s="1">
        <v>2.70916201810117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17</v>
      </c>
      <c r="H80" s="1">
        <v>2.77422281240645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17</v>
      </c>
      <c r="H81" s="1">
        <v>3.23919636390362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17</v>
      </c>
      <c r="H82" s="1">
        <v>3.50946766685509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17</v>
      </c>
      <c r="H83" s="1">
        <v>3.39852769412765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17</v>
      </c>
      <c r="H84" s="1">
        <v>3.94764903966518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17</v>
      </c>
      <c r="H85" s="1">
        <v>4.16841720689464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17</v>
      </c>
      <c r="H86" s="1">
        <v>3.59789682717907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17</v>
      </c>
      <c r="H87" s="1">
        <v>3.93145329442502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17</v>
      </c>
      <c r="H88" s="1">
        <v>3.62930253818574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17</v>
      </c>
      <c r="H89" s="1">
        <v>3.7554201115525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17</v>
      </c>
      <c r="H90" s="1">
        <v>3.74807809973331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33</v>
      </c>
      <c r="F91" s="1" t="s">
        <v>13</v>
      </c>
      <c r="G91" s="1" t="s">
        <v>17</v>
      </c>
      <c r="H91" s="1">
        <v>3.25022025507459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17</v>
      </c>
      <c r="H92" s="1">
        <v>3.70598255625127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23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17</v>
      </c>
      <c r="H96" s="1">
        <v>4.81680902765112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33</v>
      </c>
      <c r="F97" s="1" t="s">
        <v>13</v>
      </c>
      <c r="G97" s="1" t="s">
        <v>17</v>
      </c>
      <c r="H97" s="1">
        <v>3.65281274453633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17</v>
      </c>
      <c r="H98" s="1">
        <v>4.90617997787631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17</v>
      </c>
      <c r="H100" s="1">
        <v>4.89034584416555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17</v>
      </c>
      <c r="H102" s="1">
        <v>2.45088323072425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17</v>
      </c>
      <c r="H103" s="1">
        <v>5.14816101951915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23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17</v>
      </c>
      <c r="H106" s="1">
        <v>3.33041045671932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23</v>
      </c>
      <c r="F108" s="1" t="s">
        <v>13</v>
      </c>
      <c r="G108" s="1" t="s">
        <v>17</v>
      </c>
      <c r="H108" s="1">
        <v>3.50820397106409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17</v>
      </c>
      <c r="H109" s="1">
        <v>3.97025061127354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17</v>
      </c>
      <c r="H110" s="1">
        <v>3.92615814952001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23</v>
      </c>
      <c r="F113" s="1" t="s">
        <v>13</v>
      </c>
      <c r="G113" s="1" t="s">
        <v>17</v>
      </c>
      <c r="H113" s="1">
        <v>2.95231471866256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17</v>
      </c>
      <c r="H115" s="1">
        <v>4.14762112954427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33</v>
      </c>
      <c r="F116" s="1" t="s">
        <v>13</v>
      </c>
      <c r="G116" s="1" t="s">
        <v>17</v>
      </c>
      <c r="H116" s="1">
        <v>4.15165582369812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17</v>
      </c>
      <c r="H118" s="1">
        <v>3.11626853890841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17</v>
      </c>
      <c r="H119" s="1">
        <v>4.41890621127866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17</v>
      </c>
      <c r="H120" s="1">
        <v>4.83529887824219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17</v>
      </c>
      <c r="H121" s="1">
        <v>3.79290565027289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17</v>
      </c>
      <c r="H122" s="1">
        <v>4.31020146252569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17</v>
      </c>
      <c r="H125" s="1">
        <v>3.22390596931664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17</v>
      </c>
      <c r="H126" s="1">
        <v>4.51515873073832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17</v>
      </c>
      <c r="H128" s="1">
        <v>3.35620864988653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17</v>
      </c>
      <c r="H129" s="1">
        <v>4.03119121258212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17</v>
      </c>
      <c r="H130" s="1">
        <v>3.1065881990494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17</v>
      </c>
      <c r="H132" s="1">
        <v>4.42663624537791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17</v>
      </c>
      <c r="H136" s="1">
        <v>4.12254948200144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17</v>
      </c>
      <c r="H137" s="1">
        <v>3.60131268378808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17</v>
      </c>
      <c r="H138" s="1">
        <v>3.63682156412126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23</v>
      </c>
      <c r="F139" s="1" t="s">
        <v>13</v>
      </c>
      <c r="G139" s="1" t="s">
        <v>17</v>
      </c>
      <c r="H139" s="1">
        <v>3.99226909421342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17</v>
      </c>
      <c r="H140" s="1">
        <v>3.790797988904</v>
      </c>
    </row>
  </sheetData>
  <drawing r:id="rId1"/>
</worksheet>
</file>