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3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<sst xmlns="http://schemas.openxmlformats.org/spreadsheetml/2006/main" count="451" uniqueCount="109">
  <si>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</si>
  <si>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</si>
  <si>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</si>
  <si>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</si>
  <si>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</si>
  <si>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</si>
  <si>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</si>
  <si>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</si>
  <si>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</si>
  <si>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</si>
  <si>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</si>
  <si>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</si>
  <si>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</si>
  <si>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</si>
  <si>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Total headwords</t>
  </si>
  <si>
    <t>background</t>
  </si>
  <si>
    <t>knowledge</t>
  </si>
  <si>
    <t>present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</si>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</sst>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>
        <v>4.32007546482744</v>
      </c>
      <c r="K3" s="4" t="s">
        <v>18</v>
      </c>
      <c r="L3" s="3">
        <f>countif(G2:G1000,"present")</f>
        <v>31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13</v>
      </c>
      <c r="H4" s="1">
        <v>0.0</v>
      </c>
      <c r="K4" s="4" t="s">
        <v>22</v>
      </c>
      <c r="L4" s="3">
        <f>countif(G2:G1000,"absent")</f>
        <v>31</v>
      </c>
      <c r="M4" s="5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11</v>
      </c>
      <c r="G5" s="1" t="s">
        <v>13</v>
      </c>
      <c r="H5" s="1">
        <v>0.0</v>
      </c>
      <c r="K5" s="4" t="s">
        <v>25</v>
      </c>
      <c r="L5" s="3">
        <f>SUM(L3:L4)</f>
        <v>62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13</v>
      </c>
      <c r="H6" s="1">
        <v>0.0</v>
      </c>
      <c r="K6" s="4" t="s">
        <v>29</v>
      </c>
      <c r="L6" s="6">
        <f>L3/L5</f>
        <v>0.5</v>
      </c>
      <c r="M6" s="5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31</v>
      </c>
      <c r="F7" s="1" t="s">
        <v>11</v>
      </c>
      <c r="G7" s="1" t="s">
        <v>17</v>
      </c>
      <c r="H7" s="1">
        <v>4.07861777193763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11</v>
      </c>
      <c r="G8" s="1" t="s">
        <v>17</v>
      </c>
      <c r="H8" s="1">
        <v>4.54612526405055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11</v>
      </c>
      <c r="G9" s="1" t="s">
        <v>17</v>
      </c>
      <c r="H9" s="1">
        <v>6.76775398996192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17</v>
      </c>
      <c r="H10" s="1">
        <v>4.48699241237528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17</v>
      </c>
      <c r="H12" s="1">
        <v>5.80749455686584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31</v>
      </c>
      <c r="F13" s="1" t="s">
        <v>11</v>
      </c>
      <c r="G13" s="1" t="s">
        <v>17</v>
      </c>
      <c r="H13" s="1">
        <v>4.7831881286884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17</v>
      </c>
      <c r="H14" s="1">
        <v>2.92371771542065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17</v>
      </c>
      <c r="H16" s="1">
        <v>5.7035140852603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17</v>
      </c>
      <c r="H17" s="1">
        <v>5.26641716956901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17</v>
      </c>
      <c r="H20" s="1">
        <v>4.24900085614022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17</v>
      </c>
      <c r="H21" s="1">
        <v>5.28437759219075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17</v>
      </c>
      <c r="H22" s="1">
        <v>6.09997411829098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17</v>
      </c>
      <c r="H24" s="1">
        <v>3.6755863476324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17</v>
      </c>
      <c r="H25" s="1">
        <v>4.13225597705616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17</v>
      </c>
      <c r="H28" s="1">
        <v>4.75664847864488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17</v>
      </c>
      <c r="H33" s="1">
        <v>5.45422180068335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17</v>
      </c>
      <c r="H36" s="1">
        <v>5.83727000699513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17</v>
      </c>
      <c r="H37" s="1">
        <v>5.47661108088891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17</v>
      </c>
      <c r="H39" s="1">
        <v>3.76774528101521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17</v>
      </c>
      <c r="H40" s="1">
        <v>3.36098458969695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17</v>
      </c>
      <c r="H41" s="1">
        <v>4.27676655367467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17</v>
      </c>
      <c r="H46" s="1">
        <v>4.26960845027253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17</v>
      </c>
      <c r="H50" s="1">
        <v>6.46485959593513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21</v>
      </c>
      <c r="F52" s="1" t="s">
        <v>11</v>
      </c>
      <c r="G52" s="1" t="s">
        <v>17</v>
      </c>
      <c r="H52" s="1">
        <v>5.60168419965895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17</v>
      </c>
      <c r="H53" s="1">
        <v>3.68486498996593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21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17</v>
      </c>
      <c r="H57" s="1">
        <v>5.13770085975814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17</v>
      </c>
      <c r="H59" s="1">
        <v>4.61021897750106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17</v>
      </c>
      <c r="H61" s="1">
        <v>3.70859024968193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17</v>
      </c>
      <c r="H62" s="1">
        <v>3.90537885630785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17</v>
      </c>
      <c r="H63" s="1">
        <v>4.7863252976528</v>
      </c>
    </row>
  </sheetData>
  <drawing r:id="rId1"/>
</worksheet>
</file>