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3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<sst xmlns="http://schemas.openxmlformats.org/spreadsheetml/2006/main" count="990" uniqueCount="154">
  <si>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</si>
  <si>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</si>
  <si>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</si>
  <si>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</si>
  <si>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</si>
  <si>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</si>
  <si>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</si>
  <si>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</si>
  <si>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</si>
  <si>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</si>
  <si>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</si>
  <si>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</si>
  <si>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</si>
  <si>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</si>
  <si>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</si>
  <si>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</si>
  <si>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</si>
  <si>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present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</si>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</sst>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5.64729240495143</v>
      </c>
      <c r="K3" s="4" t="s">
        <v>18</v>
      </c>
      <c r="L3" s="3">
        <f>countif(G2:G1000,"present")</f>
        <v>65</v>
      </c>
      <c r="M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5.16655545491072</v>
      </c>
      <c r="K4" s="4" t="s">
        <v>21</v>
      </c>
      <c r="L4" s="3">
        <f>countif(G2:G1000,"absent")</f>
        <v>74</v>
      </c>
      <c r="M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6.46977460436992</v>
      </c>
      <c r="K5" s="4" t="s">
        <v>24</v>
      </c>
      <c r="L5" s="3">
        <f>SUM(L3:L4)</f>
        <v>139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17</v>
      </c>
      <c r="H6" s="1">
        <v>4.83792681836537</v>
      </c>
      <c r="K6" s="4" t="s">
        <v>28</v>
      </c>
      <c r="L6" s="6">
        <f>L3/L5</f>
        <v>0.4676258993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23</v>
      </c>
      <c r="F7" s="1" t="s">
        <v>13</v>
      </c>
      <c r="G7" s="1" t="s">
        <v>17</v>
      </c>
      <c r="H7" s="1">
        <v>3.67188318569295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17</v>
      </c>
      <c r="H8" s="1">
        <v>6.57590404710998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17</v>
      </c>
      <c r="H9" s="1">
        <v>5.49318018917542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17</v>
      </c>
      <c r="H12" s="1">
        <v>4.79160991092638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17</v>
      </c>
      <c r="H15" s="1">
        <v>4.60405194399288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17</v>
      </c>
      <c r="H17" s="1">
        <v>4.93597037373311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17</v>
      </c>
      <c r="H25" s="1">
        <v>4.41222308087388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17</v>
      </c>
      <c r="H27" s="1">
        <v>3.90887819785133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17</v>
      </c>
      <c r="H29" s="1">
        <v>4.72202933584455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17</v>
      </c>
      <c r="H32" s="1">
        <v>4.9412102052505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17</v>
      </c>
      <c r="H33" s="1">
        <v>4.86114173829798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17</v>
      </c>
      <c r="H35" s="1">
        <v>6.67499476864851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17</v>
      </c>
      <c r="H37" s="1">
        <v>4.61734997428674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17</v>
      </c>
      <c r="H38" s="1">
        <v>4.5445488758156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17</v>
      </c>
      <c r="H40" s="1">
        <v>5.88591088157548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17</v>
      </c>
      <c r="H42" s="1">
        <v>4.76247970312349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27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17</v>
      </c>
      <c r="H45" s="1">
        <v>5.19409593777503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17</v>
      </c>
      <c r="H46" s="1">
        <v>5.46259028832057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17</v>
      </c>
      <c r="H47" s="1">
        <v>4.55054662505176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17</v>
      </c>
      <c r="H48" s="1">
        <v>4.75779318922517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17</v>
      </c>
      <c r="H56" s="1">
        <v>4.82150119103825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27</v>
      </c>
      <c r="F57" s="1" t="s">
        <v>13</v>
      </c>
      <c r="G57" s="1" t="s">
        <v>17</v>
      </c>
      <c r="H57" s="1">
        <v>4.50930003698857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17</v>
      </c>
      <c r="H59" s="1">
        <v>6.07415381730709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23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17</v>
      </c>
      <c r="H63" s="1">
        <v>4.42077572678067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17</v>
      </c>
      <c r="H64" s="1">
        <v>5.69524760388879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17</v>
      </c>
      <c r="H65" s="1">
        <v>4.91632910242181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17</v>
      </c>
      <c r="H67" s="1">
        <v>4.2815177175411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17</v>
      </c>
      <c r="H71" s="1">
        <v>5.67478702194189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17</v>
      </c>
      <c r="H73" s="1">
        <v>5.50587026267674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17</v>
      </c>
      <c r="H74" s="1">
        <v>4.80731177285915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17</v>
      </c>
      <c r="H75" s="1">
        <v>4.64962989399335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27</v>
      </c>
      <c r="F78" s="1" t="s">
        <v>13</v>
      </c>
      <c r="G78" s="1" t="s">
        <v>17</v>
      </c>
      <c r="H78" s="1">
        <v>4.67173571855695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17</v>
      </c>
      <c r="H84" s="1">
        <v>5.37901280382417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17</v>
      </c>
      <c r="H85" s="1">
        <v>5.67356718521454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17</v>
      </c>
      <c r="H86" s="1">
        <v>4.802016809835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17</v>
      </c>
      <c r="H87" s="1">
        <v>5.232483290089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17</v>
      </c>
      <c r="H88" s="1">
        <v>4.80539379724142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17</v>
      </c>
      <c r="H89" s="1">
        <v>4.7554201115525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17</v>
      </c>
      <c r="H90" s="1">
        <v>5.04910809539729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17</v>
      </c>
      <c r="H91" s="1">
        <v>4.69737828641681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17</v>
      </c>
      <c r="H92" s="1">
        <v>5.27418428031826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17</v>
      </c>
      <c r="H96" s="1">
        <v>6.63635296319299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17</v>
      </c>
      <c r="H98" s="1">
        <v>6.18493357882914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17</v>
      </c>
      <c r="H103" s="1">
        <v>5.62528227423881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17</v>
      </c>
      <c r="H106" s="1">
        <v>4.44435380902616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23</v>
      </c>
      <c r="F108" s="1" t="s">
        <v>13</v>
      </c>
      <c r="G108" s="1" t="s">
        <v>17</v>
      </c>
      <c r="H108" s="1">
        <v>4.76347647616739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17</v>
      </c>
      <c r="H109" s="1">
        <v>5.62346312504889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17</v>
      </c>
      <c r="H110" s="1">
        <v>5.65855190934298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23</v>
      </c>
      <c r="F113" s="1" t="s">
        <v>13</v>
      </c>
      <c r="G113" s="1" t="s">
        <v>17</v>
      </c>
      <c r="H113" s="1">
        <v>3.95231471866256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17</v>
      </c>
      <c r="H115" s="1">
        <v>5.78108958512386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17</v>
      </c>
      <c r="H116" s="1">
        <v>5.96456918034097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17</v>
      </c>
      <c r="H118" s="1">
        <v>4.37154104401171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17</v>
      </c>
      <c r="H119" s="1">
        <v>5.67417871638196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17</v>
      </c>
      <c r="H121" s="1">
        <v>4.90684900257972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17</v>
      </c>
      <c r="H122" s="1">
        <v>5.51432144518161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17</v>
      </c>
      <c r="H126" s="1">
        <v>5.59433997678595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17</v>
      </c>
      <c r="H128" s="1">
        <v>4.75414865855857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17</v>
      </c>
      <c r="H130" s="1">
        <v>4.486799440761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17</v>
      </c>
      <c r="H132" s="1">
        <v>6.34571433775398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17</v>
      </c>
      <c r="H136" s="1">
        <v>6.22975945164931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23</v>
      </c>
      <c r="F139" s="1" t="s">
        <v>13</v>
      </c>
      <c r="G139" s="1" t="s">
        <v>17</v>
      </c>
      <c r="H139" s="1">
        <v>6.03759207300008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0.0</v>
      </c>
    </row>
  </sheetData>
  <drawing r:id="rId1"/>
</worksheet>
</file>