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4_n2adj1.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<sst xmlns="http://schemas.openxmlformats.org/spreadsheetml/2006/main" count="12400" uniqueCount="910">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</sst>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35.0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14.0</v>
      </c>
      <c r="K3" s="4" t="s">
        <v>18</v>
      </c>
      <c r="L3" s="3">
        <f>countif(G2:G1772,"present")</f>
        <v>1154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5.0</v>
      </c>
      <c r="K4" s="4" t="s">
        <v>22</v>
      </c>
      <c r="L4" s="3">
        <f>countif(G2:G1772,"absent")</f>
        <v>615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10.0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34.0</v>
      </c>
      <c r="K6" s="4" t="s">
        <v>29</v>
      </c>
      <c r="L6" s="6">
        <f>L3/L5</f>
        <v>0.6523459582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13.0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10.0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8.0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4.0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14.0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4.0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18.0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13.0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13.0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18.0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13.0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12.0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3.0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10.0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63.0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86.0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63.0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19.0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101.0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7.0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54.0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23.0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10.0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7.0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26.0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10.0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10.0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12.0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13.0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49.0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15.0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51.0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37.0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25.0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39.0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30.0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32.0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64.0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12.0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41.0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13.0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56.0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21.0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18.0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20.0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12.0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23.0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27.0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35.0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23.0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30.0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32.0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57.0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36.0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91.0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49.0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68.0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10.0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12.0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6.0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28.0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9.0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22.0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19.0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9.0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6.0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39.0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12.0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13.0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26.0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17.0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10.0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29.0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26.0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31.0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3.0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10.0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3.0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5.0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19.0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4.0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8.0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4.0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3.0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6.0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26.0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32.0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8.0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25.0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2.0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13.0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139.0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24.0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22.0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7.0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11.0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11.0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18.0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30.0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7.0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12.0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69.0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6.0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7.0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15.0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14.0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71.0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29.0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25.0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64.0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51.0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5.0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62.0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33.0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15.0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22.0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5.0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4.0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26.0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16.0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20.0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6.0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26.0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11.0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17.0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11.0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7.0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16.0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36.0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18.0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18.0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23.0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26.0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22.0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20.0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40.0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25.0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81.0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42.0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47.0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3.0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2.0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24.0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13.0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10.0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12.0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18.0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17.0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17.0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12.0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21.0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7.0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31.0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5.0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6.0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6.0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7.0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12.0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139.0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9.0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25.0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2.0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6.0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31.0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5.0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12.0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59.0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15.0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62.0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97.0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45.0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23.0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23.0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3.0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8.0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10.0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12.0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13.0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19.0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14.0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81.0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17.0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18.0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24.0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12.0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8.0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29.0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28.0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23.0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11.0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5.0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16.0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20.0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1.0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4.0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69.0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22.0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13.0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13.0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9.0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25.0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12.0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11.0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21.0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3.0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47.0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18.0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7.0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24.0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7.0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10.0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8.0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32</v>
      </c>
      <c r="H326" s="1">
        <v>0.0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16.0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12.0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10.0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6.0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6.0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11.0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29.0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40.0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6.0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5.0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11.0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28.0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7.0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40.0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26.0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81.0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12.0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39.0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5.0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8.0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35.0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2.0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8.0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21.0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9.0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9.0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5.0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23.0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28.0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43.0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29.0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31.0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25.0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21.0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33.0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24.0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25.0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46.0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27.0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35.0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8.0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33.0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10.0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38.0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32.0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66.0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12.0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11.0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17.0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26.0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33.0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18.0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14.0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4.0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12.0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17.0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5.0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6.0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12.0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12.0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15.0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10.0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5.0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19.0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9.0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17.0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26.0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10.0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17.0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10.0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6.0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8.0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18.0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5.0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113.0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9.0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38.0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10.0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6.0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19.0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28.0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25.0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4.0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8.0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81.0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34.0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36.0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12.0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21.0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32.0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87.0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25.0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39.0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50.0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16.0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174.0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9.0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21.0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9.0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16.0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9.0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10.0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24.0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6.0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4.0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9.0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2.0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13.0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9.0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4.0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4.0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4.0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4.0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25.0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7.0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83.0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22.0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6.0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20.0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18.0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26.0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3.0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15.0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12.0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13.0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21.0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86.0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40.0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30.0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49.0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12.0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32.0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12.0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6.0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64.0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22.0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24.0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144.0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94.0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23.0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102.0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23.0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9.0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5.0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10.0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28.0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39.0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16.0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39.0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15.0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3.0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15.0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22.0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2.0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13.0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12.0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26.0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10.0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68.0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47.0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17.0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22.0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32.0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17.0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10.0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2.0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3.0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26.0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54.0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6.0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12.0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27.0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22.0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30.0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17.0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107.0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45.0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60.0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18.0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39.0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18.0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6.0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12.0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4.0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4.0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21.0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17.0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28.0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13.0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19.0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5.0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31.0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12.0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18.0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14.0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56.0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48.0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6.0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12.0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13.0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11.0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38.0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7.0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36.0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5.0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45.0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38.0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55.0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61.0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87.0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93.0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57.0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56.0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43.0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55.0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15.0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13.0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48.0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22.0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13.0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41.0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34.0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18.0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18.0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7.0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11.0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17.0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9.0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13.0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4.0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48.0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5.0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10.0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8.0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4.0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26.0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31.0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19.0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13.0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33.0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5.0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10.0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32.0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48.0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28.0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20.0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30.0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9.0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71.0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35.0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14.0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61.0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18.0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20.0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15.0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5.0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21.0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35.0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7.0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23.0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22.0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5.0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19.0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65.0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10.0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73.0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70.0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78.0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251.0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5.0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48.0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17.0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18.0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20.0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20.0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11.0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23.0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10.0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15.0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48.0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53.0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23.0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31.0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71.0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16.0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15.0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30.0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15.0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62.0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43.0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24.0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20.0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87.0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59.0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16.0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11.0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80.0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2.0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25.0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7.0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7.0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13.0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5.0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14.0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5.0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9.0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13.0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17.0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10.0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11.0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34.0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15.0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86.0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64.0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34.0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5.0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18.0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36.0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21.0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11.0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6.0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8.0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6.0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34.0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21.0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17.0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11.0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9.0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20.0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19.0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17.0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38.0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32.0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26.0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20.0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25.0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94.0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16.0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36.0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25.0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2.0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25.0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9.0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26.0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26.0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12.0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24.0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41.0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28.0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27.0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55.0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8.0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18.0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28.0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9.0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1.0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15.0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8.0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9.0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113.0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16.0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27.0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12.0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69.0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25.0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16.0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10.0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6.0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9.0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13.0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6.0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79.0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4.0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85.0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19.0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31.0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5.0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19.0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12.0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23.0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18.0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53.0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83.0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58.0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21.0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42.0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33.0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53.0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6.0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7.0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12.0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35.0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11.0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20.0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52.0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23.0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4.0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39.0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10.0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28.0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744.0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310.0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3.0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5.0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18.0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20.0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16.0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14.0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26.0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21.0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13.0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23.0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6.0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3.0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67.0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21.0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22.0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14.0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42.0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46.0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55.0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87.0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97.0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31.0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2.0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8.0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4.0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15.0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6.0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17.0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5.0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3.0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3.0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7.0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9.0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5.0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44.0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22.0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25.0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48.0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24.0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38.0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43.0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75.0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11.0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30.0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6.0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27.0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28.0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23.0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8.0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50.0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64.0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32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5.0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30.0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8.0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23.0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8.0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15.0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37.0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18.0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27.0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23.0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11.0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16.0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17.0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2.0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22.0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13.0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10.0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8.0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33.0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7.0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6.0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32.0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23.0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4.0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59.0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32.0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30.0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17.0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3.0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15.0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10.0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25.0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9.0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20.0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15.0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6.0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3.0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10.0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22.0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55.0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35.0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24.0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6.0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11.0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2.0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20.0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11.0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80.0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93.0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6.0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40.0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38.0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45.0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15.0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12.0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13.0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23.0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8.0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32.0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68.0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19.0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12.0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84.0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4.0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11.0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12.0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20.0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11.0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9.0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29.0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10.0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9.0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5.0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15.0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12.0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26.0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10.0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10.0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31.0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22.0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27.0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104.0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11.0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50.0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95.0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25.0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39.0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73.0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10.0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21.0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11.0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13.0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4.0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9.0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17.0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22.0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32.0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16.0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18.0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43.0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22.0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23.0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32.0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16.0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26.0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14.0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15.0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37.0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22.0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14.0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7.0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3.0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2.0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40.0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35.0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35.0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13.0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21.0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15.0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3.0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22.0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7.0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25.0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19.0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33.0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66.0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35.0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9.0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27.0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23.0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34.0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14.0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28.0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17.0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52.0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10.0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6.0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30.0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4.0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8.0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27.0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32.0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48.0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12.0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12.0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58.0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70.0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17.0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23.0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27.0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14.0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65.0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16.0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44.0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5.0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8.0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11.0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18.0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1.0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2.0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182.0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17.0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10.0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48.0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18.0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5.0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9.0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13.0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12.0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33.0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22.0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10.0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28.0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21.0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49.0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8.0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7.0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19.0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272.0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14.0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30.0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269.0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4.0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23.0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7.0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6.0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8.0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7.0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11.0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16.0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13.0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32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8.0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17.0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10.0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40.0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12.0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16.0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12.0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20.0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21.0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10.0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74.0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18.0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14</v>
      </c>
      <c r="H1320" s="1">
        <v>13.0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10.0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106.0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23.0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50.0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17.0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48.0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10.0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39.0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19.0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171.0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26.0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4.0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32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22.0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18.0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16.0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13.0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17.0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28.0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16.0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134.0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45.0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15.0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44.0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98.0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25.0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42.0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31.0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54.0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19.0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40.0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32.0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64.0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9.0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8.0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10.0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13.0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21.0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15.0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5.0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167.0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55.0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34.0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42.0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41.0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6.0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5.0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6.0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38.0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36.0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20.0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20.0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39.0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38.0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18.0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44.0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47.0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46.0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58.0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50.0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2.0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12.0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6.0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11.0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4.0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37.0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9.0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4.0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48.0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22.0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10.0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2.0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26.0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63.0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7.0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105.0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59.0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29.0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15.0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6.0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12.0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7.0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6.0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11.0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9.0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21.0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6.0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9.0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5.0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11.0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28.0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11.0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16.0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17.0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32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35.0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99.0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39.0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34.0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37.0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139.0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31.0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21.0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27.0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19.0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15.0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22.0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54.0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25.0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27.0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16.0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39.0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9.0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55.0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12.0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14.0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4.0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30.0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51.0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66.0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16.0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34.0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169.0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44.0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40.0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84.0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24.0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29.0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65.0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21.0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6.0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18.0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55.0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6.0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35.0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5.0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47.0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17.0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36.0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81.0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12.0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10.0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6.0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4.0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8.0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24.0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21.0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31.0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16.0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26.0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18.0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25.0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57.0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26.0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151.0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13.0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32.0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17.0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26.0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39.0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23.0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14.0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72.0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19.0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49.0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12.0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20.0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2.0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9.0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11.0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15.0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31.0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8.0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3.0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8.0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8.0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38.0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31.0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129.0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9.0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16.0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7.0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5.0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32.0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4.0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10.0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10.0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8.0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8.0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17.0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14.0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19.0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23.0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18.0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16.0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24.0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14.0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5.0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29.0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22.0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50.0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20.0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19.0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32.0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21.0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6.0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13.0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8.0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18.0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38.0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75.0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3.0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8.0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20.0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2.0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2.0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7.0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90.0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7.0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10.0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25.0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6.0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3.0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18.0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46.0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16.0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6.0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31.0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3.0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10.0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20.0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29.0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6.0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33.0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9.0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3.0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9.0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36.0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170.0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29.0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55.0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91.0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10.0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17.0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10.0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17.0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6.0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3.0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6.0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4.0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3.0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32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10.0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13.0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19.0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44.0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4.0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54.0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18.0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10.0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7.0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24.0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31.0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6.0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4.0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18.0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1.0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9.0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9.0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30.0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10.0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28.0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32</v>
      </c>
      <c r="H1752" s="1">
        <v>0.0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32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32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27.0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8.0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59.0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45.0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37.0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8.0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22.0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16.0</v>
      </c>
    </row>
  </sheetData>
  <drawing r:id="rId1"/>
</worksheet>
</file>