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frequency_6_v1adj2.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<sst xmlns="http://schemas.openxmlformats.org/spreadsheetml/2006/main" count="227" uniqueCount="54">
  <si>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</si>
  <si>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</si>
  <si>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</si>
  <si>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</si>
  <si>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</si>
  <si>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</si>
  <si>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</si>
  <si>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</si>
  <si>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</si>
  <si>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</si>
  <si>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</si>
  <si>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</si>
  <si>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</si>
  <si>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</si>
  <si>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</si>
  <si>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Total headwords</t>
  </si>
  <si>
    <t>available</t>
  </si>
  <si>
    <t>Total collocations "present"</t>
  </si>
  <si>
    <t>TP</t>
  </si>
  <si>
    <t>aware</t>
  </si>
  <si>
    <t>Total collocations "absent"</t>
  </si>
  <si>
    <t>FN₁</t>
  </si>
  <si>
    <t>blurred</t>
  </si>
  <si>
    <t>absent</t>
  </si>
  <si>
    <t>Total collocations</t>
  </si>
  <si>
    <t>TP + FN₁</t>
  </si>
  <si>
    <t>established</t>
  </si>
  <si>
    <t>Recall₁</t>
  </si>
  <si>
    <t>TP / (TP + FN₁)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</si>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</sst>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v1_adj2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110.0</v>
      </c>
      <c r="K2" s="4" t="s">
        <v>15</v>
      </c>
      <c r="L2" s="3">
        <f>IFERROR(__xludf.DUMMYFUNCTION("COUNTUNIQUE(C2:C1000)"),8.0)</f>
        <v>8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39.0</v>
      </c>
      <c r="K3" s="4" t="s">
        <v>17</v>
      </c>
      <c r="L3" s="3">
        <f>countif(G2:G1000,"present")</f>
        <v>22</v>
      </c>
      <c r="M3" s="5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74.0</v>
      </c>
      <c r="K4" s="4" t="s">
        <v>20</v>
      </c>
      <c r="L4" s="3">
        <f>countif(G2:G1000,"absent")</f>
        <v>8</v>
      </c>
      <c r="M4" s="5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23</v>
      </c>
      <c r="H5" s="1">
        <v>0.0</v>
      </c>
      <c r="K5" s="4" t="s">
        <v>24</v>
      </c>
      <c r="L5" s="3">
        <f>SUM(L3:L4)</f>
        <v>30</v>
      </c>
      <c r="M5" s="5" t="s">
        <v>25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26</v>
      </c>
      <c r="F6" s="1" t="s">
        <v>13</v>
      </c>
      <c r="G6" s="1" t="s">
        <v>23</v>
      </c>
      <c r="H6" s="1">
        <v>0.0</v>
      </c>
      <c r="K6" s="4" t="s">
        <v>27</v>
      </c>
      <c r="L6" s="6">
        <f>L3/L5</f>
        <v>0.7333333333</v>
      </c>
      <c r="M6" s="5" t="s">
        <v>28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28.0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30</v>
      </c>
      <c r="F8" s="1" t="s">
        <v>13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31</v>
      </c>
      <c r="F9" s="1" t="s">
        <v>13</v>
      </c>
      <c r="G9" s="1" t="s">
        <v>14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32</v>
      </c>
      <c r="F10" s="1" t="s">
        <v>13</v>
      </c>
      <c r="G10" s="1" t="s">
        <v>14</v>
      </c>
      <c r="H10" s="1">
        <v>19.0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33</v>
      </c>
      <c r="F11" s="1" t="s">
        <v>13</v>
      </c>
      <c r="G11" s="1" t="s">
        <v>23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 t="s">
        <v>23</v>
      </c>
      <c r="H12" s="1">
        <v>0.0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14.0</v>
      </c>
    </row>
    <row r="14">
      <c r="A14" s="1" t="s">
        <v>8</v>
      </c>
      <c r="B14" s="1" t="s">
        <v>9</v>
      </c>
      <c r="C14" s="1" t="s">
        <v>35</v>
      </c>
      <c r="D14" s="1" t="s">
        <v>11</v>
      </c>
      <c r="E14" s="1" t="s">
        <v>37</v>
      </c>
      <c r="F14" s="1" t="s">
        <v>13</v>
      </c>
      <c r="G14" s="1" t="s">
        <v>23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7.0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17.0</v>
      </c>
    </row>
    <row r="17">
      <c r="A17" s="1" t="s">
        <v>8</v>
      </c>
      <c r="B17" s="1" t="s">
        <v>9</v>
      </c>
      <c r="C17" s="1" t="s">
        <v>40</v>
      </c>
      <c r="D17" s="1" t="s">
        <v>11</v>
      </c>
      <c r="E17" s="1" t="s">
        <v>31</v>
      </c>
      <c r="F17" s="1" t="s">
        <v>13</v>
      </c>
      <c r="G17" s="1" t="s">
        <v>23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16</v>
      </c>
      <c r="F18" s="1" t="s">
        <v>13</v>
      </c>
      <c r="G18" s="1" t="s">
        <v>14</v>
      </c>
      <c r="H18" s="1">
        <v>81.0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19</v>
      </c>
      <c r="F19" s="1" t="s">
        <v>13</v>
      </c>
      <c r="G19" s="1" t="s">
        <v>14</v>
      </c>
      <c r="H19" s="1">
        <v>67.0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14</v>
      </c>
      <c r="H20" s="1">
        <v>19.0</v>
      </c>
    </row>
    <row r="21">
      <c r="A21" s="1" t="s">
        <v>8</v>
      </c>
      <c r="B21" s="1" t="s">
        <v>9</v>
      </c>
      <c r="C21" s="1" t="s">
        <v>41</v>
      </c>
      <c r="D21" s="1" t="s">
        <v>11</v>
      </c>
      <c r="E21" s="1" t="s">
        <v>33</v>
      </c>
      <c r="F21" s="1" t="s">
        <v>13</v>
      </c>
      <c r="G21" s="1" t="s">
        <v>23</v>
      </c>
      <c r="H21" s="1">
        <v>0.0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44</v>
      </c>
      <c r="F22" s="1" t="s">
        <v>13</v>
      </c>
      <c r="G22" s="1" t="s">
        <v>14</v>
      </c>
      <c r="H22" s="1">
        <v>21.0</v>
      </c>
    </row>
    <row r="23">
      <c r="A23" s="1" t="s">
        <v>8</v>
      </c>
      <c r="B23" s="1" t="s">
        <v>9</v>
      </c>
      <c r="C23" s="1" t="s">
        <v>43</v>
      </c>
      <c r="D23" s="1" t="s">
        <v>11</v>
      </c>
      <c r="E23" s="1" t="s">
        <v>45</v>
      </c>
      <c r="F23" s="1" t="s">
        <v>13</v>
      </c>
      <c r="G23" s="1" t="s">
        <v>14</v>
      </c>
      <c r="H23" s="1">
        <v>32.0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88.0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13</v>
      </c>
      <c r="G25" s="1" t="s">
        <v>14</v>
      </c>
      <c r="H25" s="1">
        <v>18.0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13</v>
      </c>
      <c r="G26" s="1" t="s">
        <v>14</v>
      </c>
      <c r="H26" s="1">
        <v>40.0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13</v>
      </c>
      <c r="G27" s="1" t="s">
        <v>14</v>
      </c>
      <c r="H27" s="1">
        <v>27.0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36</v>
      </c>
      <c r="F28" s="1" t="s">
        <v>13</v>
      </c>
      <c r="G28" s="1" t="s">
        <v>14</v>
      </c>
      <c r="H28" s="1">
        <v>27.0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32</v>
      </c>
      <c r="F29" s="1" t="s">
        <v>13</v>
      </c>
      <c r="G29" s="1" t="s">
        <v>14</v>
      </c>
      <c r="H29" s="1">
        <v>12.0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52</v>
      </c>
      <c r="F30" s="1" t="s">
        <v>13</v>
      </c>
      <c r="G30" s="1" t="s">
        <v>14</v>
      </c>
      <c r="H30" s="1">
        <v>16.0</v>
      </c>
    </row>
    <row r="31">
      <c r="A31" s="1" t="s">
        <v>8</v>
      </c>
      <c r="B31" s="1" t="s">
        <v>9</v>
      </c>
      <c r="C31" s="1" t="s">
        <v>51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36.0</v>
      </c>
    </row>
  </sheetData>
  <drawing r:id="rId1"/>
</worksheet>
</file>