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<sst xmlns="http://schemas.openxmlformats.org/spreadsheetml/2006/main" count="451" uniqueCount="109">
  <si>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</si>
  <si>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</si>
  <si>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</si>
  <si>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</si>
  <si>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</si>
  <si>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</si>
  <si>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</si>
  <si>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</si>
  <si>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</si>
  <si>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</si>
  <si>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</si>
  <si>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</si>
  <si>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</si>
  <si>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</si>
  <si>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</si>
  <si>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</si>
  <si>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</si>
  <si>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</si>
  <si>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</si>
  <si>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</si>
  <si>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</si>
  <si>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</si>
  <si>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</si>
  <si>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</si>
  <si>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</si>
  <si>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</si>
  <si>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</si>
  <si>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</si>
  <si>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</si>
  <si>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</si>
  <si>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</si>
  <si>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present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</si>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</sst>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5" t="s">
        <v>17</v>
      </c>
      <c r="L3" s="3">
        <f>countif(G2:G1000,"present")</f>
        <v>7</v>
      </c>
      <c r="M3" s="6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5" t="s">
        <v>21</v>
      </c>
      <c r="L4" s="3">
        <f>countif(G2:G1000,"absent")</f>
        <v>55</v>
      </c>
      <c r="M4" s="6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5" t="s">
        <v>24</v>
      </c>
      <c r="L5" s="3">
        <f>SUM(L3:L4)</f>
        <v>62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7">
        <f>L3/L5</f>
        <v>0.1129032258</v>
      </c>
      <c r="M6" s="6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31</v>
      </c>
      <c r="H7" s="1">
        <v>9.0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31</v>
      </c>
      <c r="H9" s="1">
        <v>147.0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31</v>
      </c>
      <c r="H21" s="1">
        <v>41.0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31</v>
      </c>
      <c r="H22" s="1">
        <v>125.0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31</v>
      </c>
      <c r="H33" s="1">
        <v>63.0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31</v>
      </c>
      <c r="H36" s="1">
        <v>26.0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31</v>
      </c>
      <c r="H37" s="1">
        <v>45.0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