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<sst xmlns="http://schemas.openxmlformats.org/spreadsheetml/2006/main" count="2159" uniqueCount="281">
  <si>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</si>
  <si>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</si>
  <si>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</si>
  <si>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</si>
  <si>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</si>
  <si>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</si>
  <si>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</si>
  <si>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</si>
  <si>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</si>
  <si>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</si>
  <si>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</si>
  <si>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</si>
  <si>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</si>
  <si>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</si>
  <si>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present</t>
  </si>
  <si>
    <t>Total headwords</t>
  </si>
  <si>
    <t>deny</t>
  </si>
  <si>
    <t>absent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</si>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</sst>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24.0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0.0</v>
      </c>
      <c r="K3" s="5" t="s">
        <v>18</v>
      </c>
      <c r="L3" s="3">
        <f>countif(G2:G1000,"present")</f>
        <v>140</v>
      </c>
      <c r="M3" s="6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54.0</v>
      </c>
      <c r="K4" s="5" t="s">
        <v>21</v>
      </c>
      <c r="L4" s="3">
        <f>countif(G2:G1000,"absent")</f>
        <v>166</v>
      </c>
      <c r="M4" s="6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26.0</v>
      </c>
      <c r="K5" s="5" t="s">
        <v>24</v>
      </c>
      <c r="L5" s="3">
        <f>SUM(L3:L4)</f>
        <v>306</v>
      </c>
      <c r="M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171.0</v>
      </c>
      <c r="K6" s="4" t="s">
        <v>27</v>
      </c>
      <c r="L6" s="7">
        <f>L3/L5</f>
        <v>0.4575163399</v>
      </c>
      <c r="M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35.0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17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42.0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14.0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17</v>
      </c>
      <c r="H13" s="1">
        <v>0.0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82.0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14</v>
      </c>
      <c r="H16" s="1">
        <v>116.0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132.0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151.0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54.0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17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17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17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14</v>
      </c>
      <c r="F24" s="1" t="s">
        <v>13</v>
      </c>
      <c r="G24" s="1" t="s">
        <v>17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73.0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17</v>
      </c>
      <c r="H27" s="1">
        <v>0.0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41.0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21.0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119.0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14</v>
      </c>
      <c r="H33" s="1">
        <v>108.0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17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17</v>
      </c>
      <c r="H35" s="1">
        <v>0.0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17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14</v>
      </c>
      <c r="H37" s="1">
        <v>37.0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58.0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17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14</v>
      </c>
      <c r="H42" s="1">
        <v>39.0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23.0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14</v>
      </c>
      <c r="F44" s="1" t="s">
        <v>13</v>
      </c>
      <c r="G44" s="1" t="s">
        <v>17</v>
      </c>
      <c r="H44" s="1">
        <v>0.0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14</v>
      </c>
      <c r="H46" s="1">
        <v>39.0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14</v>
      </c>
      <c r="H49" s="1">
        <v>185.0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17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17</v>
      </c>
      <c r="H52" s="1">
        <v>0.0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14</v>
      </c>
      <c r="H53" s="1">
        <v>5.0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17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14</v>
      </c>
      <c r="H55" s="1">
        <v>22.0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17</v>
      </c>
      <c r="H56" s="1">
        <v>0.0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23</v>
      </c>
      <c r="F57" s="1" t="s">
        <v>13</v>
      </c>
      <c r="G57" s="1" t="s">
        <v>14</v>
      </c>
      <c r="H57" s="1">
        <v>31.0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14</v>
      </c>
      <c r="H59" s="1">
        <v>93.0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37.0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17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17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17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17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17</v>
      </c>
      <c r="H65" s="1">
        <v>0.0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14</v>
      </c>
      <c r="H66" s="1">
        <v>28.0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17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14</v>
      </c>
      <c r="H68" s="1">
        <v>78.0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17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49.0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17</v>
      </c>
      <c r="H71" s="1">
        <v>0.0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44.0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14</v>
      </c>
      <c r="H73" s="1">
        <v>170.0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17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17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17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80.0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14</v>
      </c>
      <c r="F78" s="1" t="s">
        <v>13</v>
      </c>
      <c r="G78" s="1" t="s">
        <v>17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17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14</v>
      </c>
      <c r="H80" s="1">
        <v>52.0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27.0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17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28.0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17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155.0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17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17.0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17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17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13.0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22.0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14</v>
      </c>
      <c r="H92" s="1">
        <v>20.0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17</v>
      </c>
      <c r="H93" s="1">
        <v>0.0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14</v>
      </c>
      <c r="H94" s="1">
        <v>27.0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14</v>
      </c>
      <c r="F95" s="1" t="s">
        <v>13</v>
      </c>
      <c r="G95" s="1" t="s">
        <v>17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14</v>
      </c>
      <c r="H96" s="1">
        <v>10.0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17</v>
      </c>
      <c r="H97" s="1">
        <v>0.0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17</v>
      </c>
      <c r="H98" s="1">
        <v>0.0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17</v>
      </c>
      <c r="H99" s="1">
        <v>0.0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14</v>
      </c>
      <c r="H100" s="1">
        <v>109.0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17</v>
      </c>
      <c r="H101" s="1">
        <v>0.0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17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14</v>
      </c>
      <c r="H103" s="1">
        <v>12.0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23</v>
      </c>
      <c r="F104" s="1" t="s">
        <v>13</v>
      </c>
      <c r="G104" s="1" t="s">
        <v>17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14</v>
      </c>
      <c r="H105" s="1">
        <v>120.0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17</v>
      </c>
      <c r="H106" s="1">
        <v>0.0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47.0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17</v>
      </c>
      <c r="H108" s="1">
        <v>0.0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17</v>
      </c>
      <c r="H109" s="1">
        <v>0.0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88.0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23</v>
      </c>
      <c r="F111" s="1" t="s">
        <v>13</v>
      </c>
      <c r="G111" s="1" t="s">
        <v>17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14</v>
      </c>
      <c r="F112" s="1" t="s">
        <v>13</v>
      </c>
      <c r="G112" s="1" t="s">
        <v>17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181.0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80.0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17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17</v>
      </c>
      <c r="H116" s="1">
        <v>0.0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23</v>
      </c>
      <c r="F117" s="1" t="s">
        <v>13</v>
      </c>
      <c r="G117" s="1" t="s">
        <v>17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14</v>
      </c>
      <c r="H118" s="1">
        <v>77.0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17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17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23</v>
      </c>
      <c r="F121" s="1" t="s">
        <v>13</v>
      </c>
      <c r="G121" s="1" t="s">
        <v>14</v>
      </c>
      <c r="H121" s="1">
        <v>16.0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14</v>
      </c>
      <c r="H122" s="1">
        <v>20.0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14</v>
      </c>
      <c r="H123" s="1">
        <v>12.0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17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17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17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17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14</v>
      </c>
      <c r="H128" s="1">
        <v>13.0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17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17</v>
      </c>
      <c r="H130" s="1">
        <v>0.0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17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14</v>
      </c>
      <c r="H132" s="1">
        <v>129.0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14</v>
      </c>
      <c r="H133" s="1">
        <v>54.0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23</v>
      </c>
      <c r="F134" s="1" t="s">
        <v>13</v>
      </c>
      <c r="G134" s="1" t="s">
        <v>17</v>
      </c>
      <c r="H134" s="1">
        <v>0.0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14</v>
      </c>
      <c r="H135" s="1">
        <v>22.0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17</v>
      </c>
      <c r="H136" s="1">
        <v>0.0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17</v>
      </c>
      <c r="H137" s="1">
        <v>0.0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17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17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37.0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17</v>
      </c>
      <c r="H141" s="1">
        <v>0.0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14</v>
      </c>
      <c r="H142" s="1">
        <v>30.0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23</v>
      </c>
      <c r="F143" s="1" t="s">
        <v>13</v>
      </c>
      <c r="G143" s="1" t="s">
        <v>14</v>
      </c>
      <c r="H143" s="1">
        <v>57.0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11.0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23</v>
      </c>
      <c r="F145" s="1" t="s">
        <v>13</v>
      </c>
      <c r="G145" s="1" t="s">
        <v>14</v>
      </c>
      <c r="H145" s="1">
        <v>73.0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17</v>
      </c>
      <c r="H146" s="1">
        <v>0.0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17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17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45.0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60.0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17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17</v>
      </c>
      <c r="H152" s="1">
        <v>0.0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17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43.0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20</v>
      </c>
      <c r="F155" s="1" t="s">
        <v>13</v>
      </c>
      <c r="G155" s="1" t="s">
        <v>14</v>
      </c>
      <c r="H155" s="1">
        <v>33.0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14</v>
      </c>
      <c r="H156" s="1">
        <v>43.0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23</v>
      </c>
      <c r="F157" s="1" t="s">
        <v>13</v>
      </c>
      <c r="G157" s="1" t="s">
        <v>14</v>
      </c>
      <c r="H157" s="1">
        <v>142.0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66.0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30.0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240.0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25.0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17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34.0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17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17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17.0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20</v>
      </c>
      <c r="F167" s="1" t="s">
        <v>13</v>
      </c>
      <c r="G167" s="1" t="s">
        <v>14</v>
      </c>
      <c r="H167" s="1">
        <v>41.0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23</v>
      </c>
      <c r="F168" s="1" t="s">
        <v>13</v>
      </c>
      <c r="G168" s="1" t="s">
        <v>14</v>
      </c>
      <c r="H168" s="1">
        <v>65.0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14</v>
      </c>
      <c r="H169" s="1">
        <v>24.0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14</v>
      </c>
      <c r="H170" s="1">
        <v>100.0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16.0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14</v>
      </c>
      <c r="H172" s="1">
        <v>46.0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14</v>
      </c>
      <c r="H173" s="1">
        <v>166.0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37.0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17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69.0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17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17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14</v>
      </c>
      <c r="H179" s="1">
        <v>101.0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17</v>
      </c>
      <c r="H180" s="1">
        <v>0.0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61.0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17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17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17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17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16.0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17</v>
      </c>
      <c r="H187" s="1">
        <v>0.0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14</v>
      </c>
      <c r="H188" s="1">
        <v>43.0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17</v>
      </c>
      <c r="H189" s="1">
        <v>0.0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17</v>
      </c>
      <c r="H190" s="1">
        <v>0.0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14</v>
      </c>
      <c r="H191" s="1">
        <v>10.0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17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17</v>
      </c>
      <c r="H193" s="1">
        <v>0.0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17</v>
      </c>
      <c r="H194" s="1">
        <v>0.0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36.0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17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32.0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14</v>
      </c>
      <c r="H198" s="1">
        <v>37.0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606.0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25.0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14</v>
      </c>
      <c r="H201" s="1">
        <v>72.0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14</v>
      </c>
      <c r="H202" s="1">
        <v>38.0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17</v>
      </c>
      <c r="H203" s="1">
        <v>0.0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17</v>
      </c>
      <c r="H204" s="1">
        <v>0.0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14</v>
      </c>
      <c r="H205" s="1">
        <v>26.0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56.0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14</v>
      </c>
      <c r="H207" s="1">
        <v>34.0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17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17</v>
      </c>
      <c r="H209" s="1">
        <v>0.0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103.0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14</v>
      </c>
      <c r="H211" s="1">
        <v>20.0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17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23</v>
      </c>
      <c r="F213" s="1" t="s">
        <v>13</v>
      </c>
      <c r="G213" s="1" t="s">
        <v>14</v>
      </c>
      <c r="H213" s="1">
        <v>32.0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14</v>
      </c>
      <c r="H214" s="1">
        <v>21.0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17</v>
      </c>
      <c r="H215" s="1">
        <v>0.0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17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17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17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17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14</v>
      </c>
      <c r="H220" s="1">
        <v>155.0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14</v>
      </c>
      <c r="H221" s="1">
        <v>19.0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14</v>
      </c>
      <c r="H222" s="1">
        <v>31.0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23</v>
      </c>
      <c r="F223" s="1" t="s">
        <v>13</v>
      </c>
      <c r="G223" s="1" t="s">
        <v>17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23</v>
      </c>
      <c r="F224" s="1" t="s">
        <v>13</v>
      </c>
      <c r="G224" s="1" t="s">
        <v>17</v>
      </c>
      <c r="H224" s="1">
        <v>0.0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17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17</v>
      </c>
      <c r="H226" s="1">
        <v>0.0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17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17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17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17</v>
      </c>
      <c r="H230" s="1">
        <v>0.0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17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17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25.0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57.0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17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17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17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17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17</v>
      </c>
      <c r="H239" s="1">
        <v>0.0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17</v>
      </c>
      <c r="H240" s="1">
        <v>0.0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17</v>
      </c>
      <c r="H241" s="1">
        <v>0.0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14</v>
      </c>
      <c r="H242" s="1">
        <v>38.0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17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17</v>
      </c>
      <c r="H244" s="1">
        <v>0.0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14</v>
      </c>
      <c r="H245" s="1">
        <v>116.0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14</v>
      </c>
      <c r="H246" s="1">
        <v>76.0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14</v>
      </c>
      <c r="H247" s="1">
        <v>102.0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17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17</v>
      </c>
      <c r="H249" s="1">
        <v>0.0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14</v>
      </c>
      <c r="H250" s="1">
        <v>17.0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14</v>
      </c>
      <c r="H251" s="1">
        <v>39.0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17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17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50.0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17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17</v>
      </c>
      <c r="H256" s="1">
        <v>0.0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87.0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17</v>
      </c>
      <c r="H258" s="1">
        <v>0.0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17</v>
      </c>
      <c r="H259" s="1">
        <v>0.0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17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17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17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14</v>
      </c>
      <c r="H263" s="1">
        <v>794.0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98.0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14</v>
      </c>
      <c r="H265" s="1">
        <v>175.0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17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42.0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55.0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17</v>
      </c>
      <c r="H269" s="1">
        <v>0.0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25.0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60.0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17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76.0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17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17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14</v>
      </c>
      <c r="H276" s="1">
        <v>84.0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17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17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14</v>
      </c>
      <c r="F279" s="1" t="s">
        <v>13</v>
      </c>
      <c r="G279" s="1" t="s">
        <v>17</v>
      </c>
      <c r="H279" s="1">
        <v>0.0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14</v>
      </c>
      <c r="H280" s="1">
        <v>17.0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14</v>
      </c>
      <c r="H281" s="1">
        <v>78.0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14</v>
      </c>
      <c r="H282" s="1">
        <v>32.0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17</v>
      </c>
      <c r="H283" s="1">
        <v>0.0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14</v>
      </c>
      <c r="H284" s="1">
        <v>35.0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17</v>
      </c>
      <c r="H285" s="1">
        <v>0.0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14</v>
      </c>
      <c r="H286" s="1">
        <v>69.0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14</v>
      </c>
      <c r="H287" s="1">
        <v>79.0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17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14</v>
      </c>
      <c r="H289" s="1">
        <v>45.0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313.0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14</v>
      </c>
      <c r="H291" s="1">
        <v>46.0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17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17</v>
      </c>
      <c r="H293" s="1">
        <v>0.0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77.0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17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77.0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17</v>
      </c>
      <c r="H297" s="1">
        <v>0.0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17</v>
      </c>
      <c r="H298" s="1">
        <v>0.0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14</v>
      </c>
      <c r="H299" s="1">
        <v>24.0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17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23</v>
      </c>
      <c r="F301" s="1" t="s">
        <v>13</v>
      </c>
      <c r="G301" s="1" t="s">
        <v>17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14</v>
      </c>
      <c r="H302" s="1">
        <v>40.0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14</v>
      </c>
      <c r="H303" s="1">
        <v>10.0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17</v>
      </c>
      <c r="H304" s="1">
        <v>0.0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17</v>
      </c>
      <c r="H305" s="1">
        <v>0.0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17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17</v>
      </c>
      <c r="H307" s="1">
        <v>0.0</v>
      </c>
    </row>
  </sheetData>
  <drawing r:id="rId1"/>
</worksheet>
</file>