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salience_10_adj2v1." sheetId="1" r:id="rId3"/>
  </sheets>
  <definedNames/>
  <calcPr/>
</workbook>
</file>

<file path=xl/sharedStrings.xml><?xml version="1.0" encoding="utf-8"?>
<sst xmlns="http://schemas.openxmlformats.org/spreadsheetml/2006/main" count="227" uniqueCount="53">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</sst>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adj2_v1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4.84083723287703</v>
      </c>
      <c r="J2" s="4" t="s">
        <v>15</v>
      </c>
      <c r="K2" s="3">
        <f>IFERROR(__xludf.DUMMYFUNCTION("COUNTUNIQUE(C2:C1000)"),23.0)</f>
        <v>23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1.42394532427608</v>
      </c>
      <c r="J3" s="5" t="s">
        <v>18</v>
      </c>
      <c r="K3" s="3">
        <f>countif(G2:G1000,"present")</f>
        <v>30</v>
      </c>
      <c r="L3" s="5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1.77764116176895</v>
      </c>
      <c r="J4" s="5" t="s">
        <v>21</v>
      </c>
      <c r="K4" s="3">
        <f>countif(G2:G1000,"absent")</f>
        <v>0</v>
      </c>
      <c r="L4" s="5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2.27639744961888</v>
      </c>
      <c r="J5" s="5" t="s">
        <v>24</v>
      </c>
      <c r="K5" s="3">
        <f>SUM(K3:K4)</f>
        <v>30</v>
      </c>
      <c r="L5" s="5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2.34002029780743</v>
      </c>
      <c r="J6" s="4" t="s">
        <v>27</v>
      </c>
      <c r="K6" s="6">
        <f>K3/K5</f>
        <v>1</v>
      </c>
      <c r="L6" s="5" t="s">
        <v>28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2.78745341052846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4.03028824565428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29</v>
      </c>
      <c r="F9" s="1" t="s">
        <v>13</v>
      </c>
      <c r="G9" s="1" t="s">
        <v>14</v>
      </c>
      <c r="H9" s="1">
        <v>3.26022813164474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1.98330977257721</v>
      </c>
    </row>
    <row r="11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14</v>
      </c>
      <c r="H11" s="1">
        <v>4.5973027218574</v>
      </c>
    </row>
    <row r="12">
      <c r="A12" s="1" t="s">
        <v>8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0.850625637691796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2.66359254212704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2.23019261638481</v>
      </c>
    </row>
    <row r="15">
      <c r="A15" s="1" t="s">
        <v>8</v>
      </c>
      <c r="B15" s="1" t="s">
        <v>9</v>
      </c>
      <c r="C15" s="1" t="s">
        <v>37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1.66944357496856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5.04507962310768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2.62633056898248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20</v>
      </c>
      <c r="F18" s="1" t="s">
        <v>13</v>
      </c>
      <c r="G18" s="1" t="s">
        <v>14</v>
      </c>
      <c r="H18" s="1">
        <v>2.86946581084709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2.08025809766927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23</v>
      </c>
      <c r="F20" s="1" t="s">
        <v>13</v>
      </c>
      <c r="G20" s="1" t="s">
        <v>14</v>
      </c>
      <c r="H20" s="1">
        <v>1.68658994657745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2.7903895382318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0.14490525609782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2.42989555923161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46</v>
      </c>
      <c r="F24" s="1" t="s">
        <v>13</v>
      </c>
      <c r="G24" s="1" t="s">
        <v>14</v>
      </c>
      <c r="H24" s="1">
        <v>2.47157949570942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33</v>
      </c>
      <c r="F25" s="1" t="s">
        <v>13</v>
      </c>
      <c r="G25" s="1" t="s">
        <v>14</v>
      </c>
      <c r="H25" s="1">
        <v>5.28548523934437</v>
      </c>
    </row>
    <row r="26">
      <c r="A26" s="1" t="s">
        <v>8</v>
      </c>
      <c r="B26" s="1" t="s">
        <v>9</v>
      </c>
      <c r="C26" s="1" t="s">
        <v>48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3.8526963461525</v>
      </c>
    </row>
    <row r="27">
      <c r="A27" s="1" t="s">
        <v>8</v>
      </c>
      <c r="B27" s="1" t="s">
        <v>9</v>
      </c>
      <c r="C27" s="1" t="s">
        <v>49</v>
      </c>
      <c r="D27" s="1" t="s">
        <v>11</v>
      </c>
      <c r="E27" s="1" t="s">
        <v>23</v>
      </c>
      <c r="F27" s="1" t="s">
        <v>13</v>
      </c>
      <c r="G27" s="1" t="s">
        <v>14</v>
      </c>
      <c r="H27" s="1">
        <v>3.32828770538437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46</v>
      </c>
      <c r="F28" s="1" t="s">
        <v>13</v>
      </c>
      <c r="G28" s="1" t="s">
        <v>14</v>
      </c>
      <c r="H28" s="1">
        <v>3.09971748309159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2.08380161532266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29</v>
      </c>
      <c r="F30" s="1" t="s">
        <v>13</v>
      </c>
      <c r="G30" s="1" t="s">
        <v>14</v>
      </c>
      <c r="H30" s="1">
        <v>1.62091279930695</v>
      </c>
    </row>
    <row r="31">
      <c r="A31" s="1" t="s">
        <v>8</v>
      </c>
      <c r="B31" s="1" t="s">
        <v>9</v>
      </c>
      <c r="C31" s="1" t="s">
        <v>52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1.19271735799764</v>
      </c>
    </row>
  </sheetData>
  <drawing r:id="rId1"/>
</worksheet>
</file>