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<sst xmlns="http://schemas.openxmlformats.org/spreadsheetml/2006/main" count="451" uniqueCount="109">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</sst>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n2_n1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2.81215982663429</v>
      </c>
      <c r="J2" s="4" t="s">
        <v>14</v>
      </c>
      <c r="K2" s="3">
        <f>IFERROR(__xludf.DUMMYFUNCTION("COUNTUNIQUE(C2:C1000)"),52.0)</f>
        <v>52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J3" s="4" t="s">
        <v>18</v>
      </c>
      <c r="K3" s="3">
        <f>countif(G2:G1000,"present")</f>
        <v>12</v>
      </c>
      <c r="L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5.03449386622271</v>
      </c>
      <c r="J4" s="4" t="s">
        <v>22</v>
      </c>
      <c r="K4" s="3">
        <f>countif(G2:G1000,"absent")</f>
        <v>50</v>
      </c>
      <c r="L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3.26541063546904</v>
      </c>
      <c r="J5" s="4" t="s">
        <v>26</v>
      </c>
      <c r="K5" s="3">
        <f>SUM(K3:K4)</f>
        <v>62</v>
      </c>
      <c r="L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5.69959159035305</v>
      </c>
      <c r="J6" s="4" t="s">
        <v>30</v>
      </c>
      <c r="K6" s="6">
        <f>K3/K5</f>
        <v>0.1935483871</v>
      </c>
      <c r="L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4.25528233387206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4.053691187304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2.16953056431013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1.83396833221263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2.83771313109264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17</v>
      </c>
      <c r="H36" s="1">
        <v>0.0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3.33874962586746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17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17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3.66966341803325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17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3.52035264316653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