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<sst xmlns="http://schemas.openxmlformats.org/spreadsheetml/2006/main" count="220" uniqueCount="59">
  <si>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</si>
  <si>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</si>
  <si>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</si>
  <si>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</si>
  <si>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</si>
  <si>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</si>
  <si>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</si>
  <si>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</si>
  <si>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</si>
  <si>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</si>
  <si>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</si>
  <si>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</si>
  <si>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</si>
  <si>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</si>
  <si>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</si>
  <si>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</si>
  <si>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</si>
  <si>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</si>
  <si>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</si>
  <si>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</si>
  <si>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</si>
  <si>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</si>
  <si>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present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</si>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</sst>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v1_adv2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IFERROR(__xludf.DUMMYFUNCTION("COUNTUNIQUE(C2:C1000)"),19.0)</f>
        <v>19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J3" s="4" t="s">
        <v>18</v>
      </c>
      <c r="K3" s="3">
        <f>countif(G2:G1000,"present")</f>
        <v>15</v>
      </c>
      <c r="L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22</v>
      </c>
      <c r="H4" s="1">
        <v>3.89310980966571</v>
      </c>
      <c r="J4" s="4" t="s">
        <v>23</v>
      </c>
      <c r="K4" s="3">
        <f>countif(G2:G1000,"absent")</f>
        <v>14</v>
      </c>
      <c r="L4" s="5" t="s">
        <v>24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25</v>
      </c>
      <c r="F5" s="1" t="s">
        <v>13</v>
      </c>
      <c r="G5" s="1" t="s">
        <v>22</v>
      </c>
      <c r="H5" s="1">
        <v>3.70829716098672</v>
      </c>
      <c r="J5" s="4" t="s">
        <v>26</v>
      </c>
      <c r="K5" s="3">
        <f>SUM(K3:K4)</f>
        <v>29</v>
      </c>
      <c r="L5" s="5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J6" s="4" t="s">
        <v>29</v>
      </c>
      <c r="K6" s="6">
        <f>K3/K5</f>
        <v>0.5172413793</v>
      </c>
      <c r="L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22</v>
      </c>
      <c r="H7" s="1">
        <v>3.80997853105655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22</v>
      </c>
      <c r="H10" s="1">
        <v>2.72718233388347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22</v>
      </c>
      <c r="H13" s="1">
        <v>2.86409362082644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22</v>
      </c>
      <c r="H14" s="1">
        <v>4.50405146862526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22</v>
      </c>
      <c r="H15" s="1">
        <v>4.00620293094515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22</v>
      </c>
      <c r="H16" s="1">
        <v>2.67391764714265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22</v>
      </c>
      <c r="H17" s="1">
        <v>4.45947655663958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22</v>
      </c>
      <c r="H18" s="1">
        <v>5.88112202277012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22</v>
      </c>
      <c r="H20" s="1">
        <v>3.65813688357003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22</v>
      </c>
      <c r="H26" s="1">
        <v>3.43314650687643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22</v>
      </c>
      <c r="H27" s="1">
        <v>4.59912527096542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22</v>
      </c>
      <c r="H28" s="1">
        <v>2.1926013908527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22</v>
      </c>
      <c r="H29" s="1">
        <v>2.97460262739475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