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tscore_1_n1n2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<sst xmlns="http://schemas.openxmlformats.org/spreadsheetml/2006/main" count="451" uniqueCount="109">
  <si>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</si>
  <si>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</si>
  <si>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</si>
  <si>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</si>
  <si>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</si>
  <si>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</si>
  <si>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</si>
  <si>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</si>
  <si>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</si>
  <si>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</si>
  <si>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</si>
  <si>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</si>
  <si>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</si>
  <si>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present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</si>
  <si>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</si>
  <si>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</si>
  <si>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</si>
  <si>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</si>
  <si>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</si>
  <si>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</si>
  <si>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</si>
  <si>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absent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</si>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</sst>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3.1608188476584</v>
      </c>
      <c r="K2" s="4" t="s">
        <v>14</v>
      </c>
      <c r="L2" s="3">
        <f>IFERROR(__xludf.DUMMYFUNCTION("COUNTUNIQUE(C2:C1000)"),39.0)</f>
        <v>39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4.06608304884176</v>
      </c>
      <c r="K3" s="4" t="s">
        <v>17</v>
      </c>
      <c r="L3" s="3">
        <f>countif(G2:G1000,"present")</f>
        <v>27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21</v>
      </c>
      <c r="H4" s="1">
        <v>0.0</v>
      </c>
      <c r="K4" s="4" t="s">
        <v>22</v>
      </c>
      <c r="L4" s="3">
        <f>countif(G2:G1000,"absent")</f>
        <v>35</v>
      </c>
      <c r="M4" s="5" t="s">
        <v>23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24</v>
      </c>
      <c r="F5" s="1" t="s">
        <v>11</v>
      </c>
      <c r="G5" s="1" t="s">
        <v>21</v>
      </c>
      <c r="H5" s="1">
        <v>0.0</v>
      </c>
      <c r="K5" s="4" t="s">
        <v>25</v>
      </c>
      <c r="L5" s="3">
        <f>SUM(L3:L4)</f>
        <v>62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11</v>
      </c>
      <c r="G6" s="1" t="s">
        <v>13</v>
      </c>
      <c r="H6" s="1">
        <v>2.14970736314079</v>
      </c>
      <c r="K6" s="4" t="s">
        <v>29</v>
      </c>
      <c r="L6" s="6">
        <f>L3/L5</f>
        <v>0.435483871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31</v>
      </c>
      <c r="F7" s="1" t="s">
        <v>11</v>
      </c>
      <c r="G7" s="1" t="s">
        <v>13</v>
      </c>
      <c r="H7" s="1">
        <v>2.97972370964502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11</v>
      </c>
      <c r="G8" s="1" t="s">
        <v>21</v>
      </c>
      <c r="H8" s="1">
        <v>0.0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11</v>
      </c>
      <c r="G9" s="1" t="s">
        <v>13</v>
      </c>
      <c r="H9" s="1">
        <v>12.0796317860221</v>
      </c>
    </row>
    <row r="10">
      <c r="A10" s="1" t="s">
        <v>8</v>
      </c>
      <c r="B10" s="1" t="s">
        <v>9</v>
      </c>
      <c r="C10" s="1" t="s">
        <v>36</v>
      </c>
      <c r="D10" s="1" t="s">
        <v>11</v>
      </c>
      <c r="E10" s="1" t="s">
        <v>37</v>
      </c>
      <c r="F10" s="1" t="s">
        <v>11</v>
      </c>
      <c r="G10" s="1" t="s">
        <v>13</v>
      </c>
      <c r="H10" s="1">
        <v>3.58569645481458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11</v>
      </c>
      <c r="G11" s="1" t="s">
        <v>21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40</v>
      </c>
      <c r="F12" s="1" t="s">
        <v>11</v>
      </c>
      <c r="G12" s="1" t="s">
        <v>13</v>
      </c>
      <c r="H12" s="1">
        <v>6.3863568621412</v>
      </c>
    </row>
    <row r="13">
      <c r="A13" s="1" t="s">
        <v>8</v>
      </c>
      <c r="B13" s="1" t="s">
        <v>9</v>
      </c>
      <c r="C13" s="1" t="s">
        <v>41</v>
      </c>
      <c r="D13" s="1" t="s">
        <v>11</v>
      </c>
      <c r="E13" s="1" t="s">
        <v>31</v>
      </c>
      <c r="F13" s="1" t="s">
        <v>11</v>
      </c>
      <c r="G13" s="1" t="s">
        <v>13</v>
      </c>
      <c r="H13" s="1">
        <v>4.44266549868216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11</v>
      </c>
      <c r="G14" s="1" t="s">
        <v>13</v>
      </c>
      <c r="H14" s="1">
        <v>1.71346910854312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11</v>
      </c>
      <c r="G15" s="1" t="s">
        <v>13</v>
      </c>
      <c r="H15" s="1">
        <v>3.78523784954929</v>
      </c>
    </row>
    <row r="16">
      <c r="A16" s="1" t="s">
        <v>8</v>
      </c>
      <c r="B16" s="1" t="s">
        <v>9</v>
      </c>
      <c r="C16" s="1" t="s">
        <v>46</v>
      </c>
      <c r="D16" s="1" t="s">
        <v>11</v>
      </c>
      <c r="E16" s="1" t="s">
        <v>47</v>
      </c>
      <c r="F16" s="1" t="s">
        <v>11</v>
      </c>
      <c r="G16" s="1" t="s">
        <v>13</v>
      </c>
      <c r="H16" s="1">
        <v>5.6453895979168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48</v>
      </c>
      <c r="F17" s="1" t="s">
        <v>11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50</v>
      </c>
      <c r="F18" s="1" t="s">
        <v>11</v>
      </c>
      <c r="G18" s="1" t="s">
        <v>21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51</v>
      </c>
      <c r="F19" s="1" t="s">
        <v>11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49</v>
      </c>
      <c r="D20" s="1" t="s">
        <v>11</v>
      </c>
      <c r="E20" s="1" t="s">
        <v>52</v>
      </c>
      <c r="F20" s="1" t="s">
        <v>11</v>
      </c>
      <c r="G20" s="1" t="s">
        <v>21</v>
      </c>
      <c r="H20" s="1">
        <v>0.0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53</v>
      </c>
      <c r="F21" s="1" t="s">
        <v>11</v>
      </c>
      <c r="G21" s="1" t="s">
        <v>13</v>
      </c>
      <c r="H21" s="1">
        <v>6.34720232055817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11.0415681856925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55</v>
      </c>
      <c r="D24" s="1" t="s">
        <v>11</v>
      </c>
      <c r="E24" s="1" t="s">
        <v>39</v>
      </c>
      <c r="F24" s="1" t="s">
        <v>11</v>
      </c>
      <c r="G24" s="1" t="s">
        <v>21</v>
      </c>
      <c r="H24" s="1">
        <v>0.0</v>
      </c>
    </row>
    <row r="25">
      <c r="A25" s="1" t="s">
        <v>8</v>
      </c>
      <c r="B25" s="1" t="s">
        <v>9</v>
      </c>
      <c r="C25" s="1" t="s">
        <v>55</v>
      </c>
      <c r="D25" s="1" t="s">
        <v>11</v>
      </c>
      <c r="E25" s="1" t="s">
        <v>57</v>
      </c>
      <c r="F25" s="1" t="s">
        <v>11</v>
      </c>
      <c r="G25" s="1" t="s">
        <v>21</v>
      </c>
      <c r="H25" s="1">
        <v>0.0</v>
      </c>
    </row>
    <row r="26">
      <c r="A26" s="1" t="s">
        <v>8</v>
      </c>
      <c r="B26" s="1" t="s">
        <v>9</v>
      </c>
      <c r="C26" s="1" t="s">
        <v>55</v>
      </c>
      <c r="D26" s="1" t="s">
        <v>11</v>
      </c>
      <c r="E26" s="1" t="s">
        <v>58</v>
      </c>
      <c r="F26" s="1" t="s">
        <v>11</v>
      </c>
      <c r="G26" s="1" t="s">
        <v>21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59</v>
      </c>
      <c r="F27" s="1" t="s">
        <v>11</v>
      </c>
      <c r="G27" s="1" t="s">
        <v>21</v>
      </c>
      <c r="H27" s="1">
        <v>0.0</v>
      </c>
    </row>
    <row r="28">
      <c r="A28" s="1" t="s">
        <v>8</v>
      </c>
      <c r="B28" s="1" t="s">
        <v>9</v>
      </c>
      <c r="C28" s="1" t="s">
        <v>60</v>
      </c>
      <c r="D28" s="1" t="s">
        <v>11</v>
      </c>
      <c r="E28" s="1" t="s">
        <v>61</v>
      </c>
      <c r="F28" s="1" t="s">
        <v>11</v>
      </c>
      <c r="G28" s="1" t="s">
        <v>13</v>
      </c>
      <c r="H28" s="1">
        <v>4.33134171590381</v>
      </c>
    </row>
    <row r="29">
      <c r="A29" s="1" t="s">
        <v>8</v>
      </c>
      <c r="B29" s="1" t="s">
        <v>9</v>
      </c>
      <c r="C29" s="1" t="s">
        <v>62</v>
      </c>
      <c r="D29" s="1" t="s">
        <v>11</v>
      </c>
      <c r="E29" s="1" t="s">
        <v>63</v>
      </c>
      <c r="F29" s="1" t="s">
        <v>11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62</v>
      </c>
      <c r="D30" s="1" t="s">
        <v>11</v>
      </c>
      <c r="E30" s="1" t="s">
        <v>64</v>
      </c>
      <c r="F30" s="1" t="s">
        <v>11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62</v>
      </c>
      <c r="D31" s="1" t="s">
        <v>11</v>
      </c>
      <c r="E31" s="1" t="s">
        <v>65</v>
      </c>
      <c r="F31" s="1" t="s">
        <v>11</v>
      </c>
      <c r="G31" s="1" t="s">
        <v>21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66</v>
      </c>
      <c r="F32" s="1" t="s">
        <v>11</v>
      </c>
      <c r="G32" s="1" t="s">
        <v>21</v>
      </c>
      <c r="H32" s="1">
        <v>0.0</v>
      </c>
    </row>
    <row r="33">
      <c r="A33" s="1" t="s">
        <v>8</v>
      </c>
      <c r="B33" s="1" t="s">
        <v>9</v>
      </c>
      <c r="C33" s="1" t="s">
        <v>62</v>
      </c>
      <c r="D33" s="1" t="s">
        <v>11</v>
      </c>
      <c r="E33" s="1" t="s">
        <v>12</v>
      </c>
      <c r="F33" s="1" t="s">
        <v>11</v>
      </c>
      <c r="G33" s="1" t="s">
        <v>13</v>
      </c>
      <c r="H33" s="1">
        <v>7.82655853344593</v>
      </c>
    </row>
    <row r="34">
      <c r="A34" s="1" t="s">
        <v>8</v>
      </c>
      <c r="B34" s="1" t="s">
        <v>9</v>
      </c>
      <c r="C34" s="1" t="s">
        <v>62</v>
      </c>
      <c r="D34" s="1" t="s">
        <v>11</v>
      </c>
      <c r="E34" s="1" t="s">
        <v>67</v>
      </c>
      <c r="F34" s="1" t="s">
        <v>11</v>
      </c>
      <c r="G34" s="1" t="s">
        <v>21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68</v>
      </c>
      <c r="F35" s="1" t="s">
        <v>11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69</v>
      </c>
      <c r="D36" s="1" t="s">
        <v>11</v>
      </c>
      <c r="E36" s="1" t="s">
        <v>70</v>
      </c>
      <c r="F36" s="1" t="s">
        <v>11</v>
      </c>
      <c r="G36" s="1" t="s">
        <v>13</v>
      </c>
      <c r="H36" s="1">
        <v>5.09400575565077</v>
      </c>
    </row>
    <row r="37">
      <c r="A37" s="1" t="s">
        <v>8</v>
      </c>
      <c r="B37" s="1" t="s">
        <v>9</v>
      </c>
      <c r="C37" s="1" t="s">
        <v>71</v>
      </c>
      <c r="D37" s="1" t="s">
        <v>11</v>
      </c>
      <c r="E37" s="1" t="s">
        <v>72</v>
      </c>
      <c r="F37" s="1" t="s">
        <v>11</v>
      </c>
      <c r="G37" s="1" t="s">
        <v>13</v>
      </c>
      <c r="H37" s="1">
        <v>6.66287033299697</v>
      </c>
    </row>
    <row r="38">
      <c r="A38" s="1" t="s">
        <v>8</v>
      </c>
      <c r="B38" s="1" t="s">
        <v>9</v>
      </c>
      <c r="C38" s="1" t="s">
        <v>43</v>
      </c>
      <c r="D38" s="1" t="s">
        <v>11</v>
      </c>
      <c r="E38" s="1" t="s">
        <v>73</v>
      </c>
      <c r="F38" s="1" t="s">
        <v>11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74</v>
      </c>
      <c r="D39" s="1" t="s">
        <v>11</v>
      </c>
      <c r="E39" s="1" t="s">
        <v>73</v>
      </c>
      <c r="F39" s="1" t="s">
        <v>11</v>
      </c>
      <c r="G39" s="1" t="s">
        <v>21</v>
      </c>
      <c r="H39" s="1">
        <v>0.0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13</v>
      </c>
      <c r="H40" s="1">
        <v>1.72526160843566</v>
      </c>
    </row>
    <row r="41">
      <c r="A41" s="1" t="s">
        <v>8</v>
      </c>
      <c r="B41" s="1" t="s">
        <v>9</v>
      </c>
      <c r="C41" s="1" t="s">
        <v>77</v>
      </c>
      <c r="D41" s="1" t="s">
        <v>11</v>
      </c>
      <c r="E41" s="1" t="s">
        <v>78</v>
      </c>
      <c r="F41" s="1" t="s">
        <v>11</v>
      </c>
      <c r="G41" s="1" t="s">
        <v>13</v>
      </c>
      <c r="H41" s="1">
        <v>3.29540626689591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80</v>
      </c>
      <c r="F42" s="1" t="s">
        <v>11</v>
      </c>
      <c r="G42" s="1" t="s">
        <v>21</v>
      </c>
      <c r="H42" s="1">
        <v>0.0</v>
      </c>
    </row>
    <row r="43">
      <c r="A43" s="1" t="s">
        <v>8</v>
      </c>
      <c r="B43" s="1" t="s">
        <v>9</v>
      </c>
      <c r="C43" s="1" t="s">
        <v>81</v>
      </c>
      <c r="D43" s="1" t="s">
        <v>11</v>
      </c>
      <c r="E43" s="1" t="s">
        <v>82</v>
      </c>
      <c r="F43" s="1" t="s">
        <v>11</v>
      </c>
      <c r="G43" s="1" t="s">
        <v>21</v>
      </c>
      <c r="H43" s="1">
        <v>0.0</v>
      </c>
    </row>
    <row r="44">
      <c r="A44" s="1" t="s">
        <v>8</v>
      </c>
      <c r="B44" s="1" t="s">
        <v>9</v>
      </c>
      <c r="C44" s="1" t="s">
        <v>45</v>
      </c>
      <c r="D44" s="1" t="s">
        <v>11</v>
      </c>
      <c r="E44" s="1" t="s">
        <v>83</v>
      </c>
      <c r="F44" s="1" t="s">
        <v>11</v>
      </c>
      <c r="G44" s="1" t="s">
        <v>21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84</v>
      </c>
      <c r="F45" s="1" t="s">
        <v>11</v>
      </c>
      <c r="G45" s="1" t="s">
        <v>21</v>
      </c>
      <c r="H45" s="1">
        <v>0.0</v>
      </c>
    </row>
    <row r="46">
      <c r="A46" s="1" t="s">
        <v>8</v>
      </c>
      <c r="B46" s="1" t="s">
        <v>9</v>
      </c>
      <c r="C46" s="1" t="s">
        <v>45</v>
      </c>
      <c r="D46" s="1" t="s">
        <v>11</v>
      </c>
      <c r="E46" s="1" t="s">
        <v>85</v>
      </c>
      <c r="F46" s="1" t="s">
        <v>11</v>
      </c>
      <c r="G46" s="1" t="s">
        <v>21</v>
      </c>
      <c r="H46" s="1">
        <v>0.0</v>
      </c>
    </row>
    <row r="47">
      <c r="A47" s="1" t="s">
        <v>8</v>
      </c>
      <c r="B47" s="1" t="s">
        <v>9</v>
      </c>
      <c r="C47" s="1" t="s">
        <v>45</v>
      </c>
      <c r="D47" s="1" t="s">
        <v>11</v>
      </c>
      <c r="E47" s="1" t="s">
        <v>86</v>
      </c>
      <c r="F47" s="1" t="s">
        <v>11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45</v>
      </c>
      <c r="D48" s="1" t="s">
        <v>11</v>
      </c>
      <c r="E48" s="1" t="s">
        <v>87</v>
      </c>
      <c r="F48" s="1" t="s">
        <v>11</v>
      </c>
      <c r="G48" s="1" t="s">
        <v>21</v>
      </c>
      <c r="H48" s="1">
        <v>0.0</v>
      </c>
    </row>
    <row r="49">
      <c r="A49" s="1" t="s">
        <v>8</v>
      </c>
      <c r="B49" s="1" t="s">
        <v>9</v>
      </c>
      <c r="C49" s="1" t="s">
        <v>45</v>
      </c>
      <c r="D49" s="1" t="s">
        <v>11</v>
      </c>
      <c r="E49" s="1" t="s">
        <v>88</v>
      </c>
      <c r="F49" s="1" t="s">
        <v>11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10</v>
      </c>
      <c r="F50" s="1" t="s">
        <v>11</v>
      </c>
      <c r="G50" s="1" t="s">
        <v>13</v>
      </c>
      <c r="H50" s="1">
        <v>9.14297766684457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54</v>
      </c>
      <c r="F51" s="1" t="s">
        <v>11</v>
      </c>
      <c r="G51" s="1" t="s">
        <v>21</v>
      </c>
      <c r="H51" s="1">
        <v>0.0</v>
      </c>
    </row>
    <row r="52">
      <c r="A52" s="1" t="s">
        <v>8</v>
      </c>
      <c r="B52" s="1" t="s">
        <v>9</v>
      </c>
      <c r="C52" s="1" t="s">
        <v>91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7.48845781932803</v>
      </c>
    </row>
    <row r="53">
      <c r="A53" s="1" t="s">
        <v>8</v>
      </c>
      <c r="B53" s="1" t="s">
        <v>9</v>
      </c>
      <c r="C53" s="1" t="s">
        <v>92</v>
      </c>
      <c r="D53" s="1" t="s">
        <v>11</v>
      </c>
      <c r="E53" s="1" t="s">
        <v>93</v>
      </c>
      <c r="F53" s="1" t="s">
        <v>11</v>
      </c>
      <c r="G53" s="1" t="s">
        <v>21</v>
      </c>
      <c r="H53" s="1">
        <v>0.0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20</v>
      </c>
      <c r="F54" s="1" t="s">
        <v>11</v>
      </c>
      <c r="G54" s="1" t="s">
        <v>21</v>
      </c>
      <c r="H54" s="1">
        <v>0.0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13</v>
      </c>
      <c r="H55" s="1">
        <v>3.21770792689756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38</v>
      </c>
      <c r="F56" s="1" t="s">
        <v>11</v>
      </c>
      <c r="G56" s="1" t="s">
        <v>21</v>
      </c>
      <c r="H56" s="1">
        <v>0.0</v>
      </c>
    </row>
    <row r="57">
      <c r="A57" s="1" t="s">
        <v>8</v>
      </c>
      <c r="B57" s="1" t="s">
        <v>9</v>
      </c>
      <c r="C57" s="1" t="s">
        <v>98</v>
      </c>
      <c r="D57" s="1" t="s">
        <v>11</v>
      </c>
      <c r="E57" s="1" t="s">
        <v>99</v>
      </c>
      <c r="F57" s="1" t="s">
        <v>11</v>
      </c>
      <c r="G57" s="1" t="s">
        <v>13</v>
      </c>
      <c r="H57" s="1">
        <v>5.0739161156773</v>
      </c>
    </row>
    <row r="58">
      <c r="A58" s="1" t="s">
        <v>8</v>
      </c>
      <c r="B58" s="1" t="s">
        <v>9</v>
      </c>
      <c r="C58" s="1" t="s">
        <v>100</v>
      </c>
      <c r="D58" s="1" t="s">
        <v>11</v>
      </c>
      <c r="E58" s="1" t="s">
        <v>68</v>
      </c>
      <c r="F58" s="1" t="s">
        <v>11</v>
      </c>
      <c r="G58" s="1" t="s">
        <v>21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12</v>
      </c>
      <c r="F60" s="1" t="s">
        <v>11</v>
      </c>
      <c r="G60" s="1" t="s">
        <v>13</v>
      </c>
      <c r="H60" s="1">
        <v>1.60719067379662</v>
      </c>
    </row>
    <row r="61">
      <c r="A61" s="1" t="s">
        <v>8</v>
      </c>
      <c r="B61" s="1" t="s">
        <v>9</v>
      </c>
      <c r="C61" s="1" t="s">
        <v>104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3.70251729618439</v>
      </c>
    </row>
    <row r="62">
      <c r="A62" s="1" t="s">
        <v>8</v>
      </c>
      <c r="B62" s="1" t="s">
        <v>9</v>
      </c>
      <c r="C62" s="1" t="s">
        <v>105</v>
      </c>
      <c r="D62" s="1" t="s">
        <v>11</v>
      </c>
      <c r="E62" s="1" t="s">
        <v>106</v>
      </c>
      <c r="F62" s="1" t="s">
        <v>11</v>
      </c>
      <c r="G62" s="1" t="s">
        <v>13</v>
      </c>
      <c r="H62" s="1">
        <v>3.97494136874248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3.85873045894436</v>
      </c>
    </row>
  </sheetData>
  <drawing r:id="rId1"/>
</worksheet>
</file>