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Average" sheetId="1" state="visible" r:id="rId2"/>
    <sheet name="Raw Data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<sst xmlns="http://schemas.openxmlformats.org/spreadsheetml/2006/main" count="130" uniqueCount="30">
  <si>
    <t>Bond length (A)</t>
  </si>
  <si>
    <t>DG_cyc</t>
  </si>
  <si>
    <t>std.err</t>
  </si>
  <si>
    <t>DG_wat</t>
  </si>
  <si>
    <t>DG_vac</t>
  </si>
  <si>
    <t>DDG_cyc</t>
  </si>
  <si>
    <t>DDG_wat</t>
  </si>
  <si>
    <t>Plot of the free energy changes in water and cyclohexane </t>
  </si>
  <si>
    <t>Cyclohexane</t>
  </si>
  <si>
    <t>Water</t>
  </si>
  <si>
    <t>Vacuum</t>
  </si>
  <si>
    <t>Bond Lengths</t>
  </si>
  <si>
    <t>DDG</t>
  </si>
  <si>
    <t>DDG_hyd</t>
  </si>
  <si>
    <t>1092_allbonds</t>
  </si>
  <si>
    <t>1092_none</t>
  </si>
  <si>
    <t>1200_allbonds</t>
  </si>
  <si>
    <t>1200_none</t>
  </si>
  <si>
    <t>1500_allbonds</t>
  </si>
  <si>
    <t>1500_none</t>
  </si>
  <si>
    <t>1800_allbonds</t>
  </si>
  <si>
    <t>1800_none</t>
  </si>
  <si>
    <t>2000_allbonds</t>
  </si>
  <si>
    <t>2000_none</t>
  </si>
  <si>
    <t>2184_allbonds</t>
  </si>
  <si>
    <t>2184_none</t>
  </si>
  <si>
    <t>2500_allbonds</t>
  </si>
  <si>
    <t>2500_none</t>
  </si>
  <si>
    <t>3000_allbonds</t>
  </si>
  <si>
    <t>3000_none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</si>
</sst>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99000</xdr:colOff>
      <xdr:row>11</xdr:row>
      <xdr:rowOff>10800</xdr:rowOff>
    </xdr:from>
    <xdr:to>
      <xdr:col>10</xdr:col>
      <xdr:colOff>506520</xdr:colOff>
      <xdr:row>50</xdr:row>
      <xdr:rowOff>71280</xdr:rowOff>
    </xdr:to>
    <xdr:pic>
      <xdr:nvPicPr>
        <xdr:cNvPr id="0" name="Image 1" descr=""/>
        <xdr:cNvPicPr/>
      </xdr:nvPicPr>
      <xdr:blipFill>
        <a:blip r:embed="rId1"/>
        <a:stretch>
          <a:fillRect/>
        </a:stretch>
      </xdr:blipFill>
      <xdr:spPr>
        <a:xfrm>
          <a:off x="99000" y="1854720"/>
          <a:ext cx="9143640" cy="6400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2.8"/>
  <cols>
    <col collapsed="false" hidden="false" max="1" min="1" style="0" width="20.1428571428571"/>
    <col collapsed="false" hidden="false" max="1025" min="2" style="0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/>
      <c r="I1" s="1" t="s">
        <v>5</v>
      </c>
      <c r="J1" s="1" t="s">
        <v>2</v>
      </c>
      <c r="K1" s="1" t="s">
        <v>6</v>
      </c>
      <c r="L1" s="1" t="s">
        <v>2</v>
      </c>
    </row>
    <row r="2" customFormat="false" ht="12.8" hidden="false" customHeight="false" outlineLevel="0" collapsed="false">
      <c r="A2" s="0" t="n">
        <v>1.092</v>
      </c>
      <c r="B2" s="0" t="n">
        <f aca="false">AVERAGE('Raw Data'!B4,'Raw Data'!B23)</f>
        <v>0.55435</v>
      </c>
      <c r="C2" s="0" t="n">
        <f aca="false">STDEV('Raw Data'!B4,'Raw Data'!B23)/SQRT(2)</f>
        <v>0.03545</v>
      </c>
      <c r="D2" s="0" t="n">
        <f aca="false">AVERAGE('Raw Data'!D4,'Raw Data'!D23)</f>
        <v>0.4376</v>
      </c>
      <c r="E2" s="0" t="n">
        <f aca="false">STDEV('Raw Data'!D4,'Raw Data'!D23)/SQRT(2)</f>
        <v>0.0318</v>
      </c>
      <c r="F2" s="0" t="n">
        <f aca="false">AVERAGE('Raw Data'!F4,'Raw Data'!F23)</f>
        <v>0.4184</v>
      </c>
      <c r="G2" s="0" t="n">
        <f aca="false">STDEV('Raw Data'!F4,'Raw Data'!F23)/SQRT(2)</f>
        <v>0</v>
      </c>
      <c r="I2" s="0" t="n">
        <f aca="false">B2-F2</f>
        <v>0.13595</v>
      </c>
      <c r="J2" s="0" t="n">
        <f aca="false">SQRT(C2^2)</f>
        <v>0.03545</v>
      </c>
      <c r="K2" s="0" t="n">
        <f aca="false">D2-F2</f>
        <v>0.0192</v>
      </c>
      <c r="L2" s="0" t="n">
        <f aca="false">SQRT(E2^2)</f>
        <v>0.0318</v>
      </c>
    </row>
    <row r="3" customFormat="false" ht="12.8" hidden="false" customHeight="false" outlineLevel="0" collapsed="false">
      <c r="A3" s="0" t="n">
        <v>1.2</v>
      </c>
      <c r="B3" s="0" t="n">
        <f aca="false">AVERAGE('Raw Data'!B6,'Raw Data'!B25)</f>
        <v>0.6175</v>
      </c>
      <c r="C3" s="0" t="n">
        <f aca="false">STDEV('Raw Data'!B6,'Raw Data'!B25)/SQRT(2)</f>
        <v>0.0819</v>
      </c>
      <c r="D3" s="0" t="n">
        <f aca="false">AVERAGE('Raw Data'!D6,'Raw Data'!D25)</f>
        <v>0.5003</v>
      </c>
      <c r="E3" s="0" t="n">
        <f aca="false">STDEV('Raw Data'!D6,'Raw Data'!D25)/SQRT(2)</f>
        <v>0.1145</v>
      </c>
      <c r="F3" s="0" t="n">
        <f aca="false">AVERAGE('Raw Data'!F6,'Raw Data'!F25)</f>
        <v>0.5122</v>
      </c>
      <c r="G3" s="0" t="n">
        <f aca="false">STDEV('Raw Data'!F6,'Raw Data'!F25)/SQRT(2)</f>
        <v>0</v>
      </c>
      <c r="I3" s="0" t="n">
        <f aca="false">B3-F3</f>
        <v>0.1053</v>
      </c>
      <c r="J3" s="0" t="n">
        <f aca="false">SQRT(C3^2)</f>
        <v>0.0819</v>
      </c>
      <c r="K3" s="0" t="n">
        <f aca="false">D3-F3</f>
        <v>-0.0119</v>
      </c>
      <c r="L3" s="0" t="n">
        <f aca="false">SQRT(E3^2)</f>
        <v>0.1145</v>
      </c>
    </row>
    <row r="4" customFormat="false" ht="12.8" hidden="false" customHeight="false" outlineLevel="0" collapsed="false">
      <c r="A4" s="0" t="n">
        <v>1.5</v>
      </c>
      <c r="B4" s="0" t="n">
        <f aca="false">AVERAGE('Raw Data'!B8,'Raw Data'!B27)</f>
        <v>0.75195</v>
      </c>
      <c r="C4" s="0" t="n">
        <f aca="false">STDEV('Raw Data'!B8,'Raw Data'!B27)/SQRT(2)</f>
        <v>0.01285</v>
      </c>
      <c r="D4" s="0" t="n">
        <f aca="false">AVERAGE('Raw Data'!D8,'Raw Data'!D27)</f>
        <v>0.8269</v>
      </c>
      <c r="E4" s="0" t="n">
        <f aca="false">STDEV('Raw Data'!D8,'Raw Data'!D27)/SQRT(2)</f>
        <v>0.0395</v>
      </c>
      <c r="F4" s="0" t="n">
        <f aca="false">AVERAGE('Raw Data'!F8,'Raw Data'!F27)</f>
        <v>0.7637</v>
      </c>
      <c r="G4" s="0" t="n">
        <f aca="false">STDEV('Raw Data'!F8,'Raw Data'!F27)/SQRT(2)</f>
        <v>0</v>
      </c>
      <c r="I4" s="0" t="n">
        <f aca="false">B4-F4</f>
        <v>-0.0117499999999999</v>
      </c>
      <c r="J4" s="0" t="n">
        <f aca="false">SQRT(C4^2)</f>
        <v>0.01285</v>
      </c>
      <c r="K4" s="0" t="n">
        <f aca="false">D4-F4</f>
        <v>0.0631999999999999</v>
      </c>
      <c r="L4" s="0" t="n">
        <f aca="false">SQRT(E4^2)</f>
        <v>0.0395</v>
      </c>
    </row>
    <row r="5" customFormat="false" ht="12.8" hidden="false" customHeight="false" outlineLevel="0" collapsed="false">
      <c r="A5" s="0" t="n">
        <v>1.8</v>
      </c>
      <c r="B5" s="0" t="n">
        <f aca="false">AVERAGE('Raw Data'!B10,'Raw Data'!B29)</f>
        <v>1.2257</v>
      </c>
      <c r="C5" s="0" t="n">
        <f aca="false">STDEV('Raw Data'!B10,'Raw Data'!B29)/SQRT(2)</f>
        <v>0.1443</v>
      </c>
      <c r="D5" s="0" t="n">
        <f aca="false">AVERAGE('Raw Data'!D10,'Raw Data'!D29)</f>
        <v>0.8865</v>
      </c>
      <c r="E5" s="0" t="n">
        <f aca="false">STDEV('Raw Data'!D10,'Raw Data'!D29)/SQRT(2)</f>
        <v>0.0798</v>
      </c>
      <c r="F5" s="0" t="n">
        <f aca="false">AVERAGE('Raw Data'!F10,'Raw Data'!F29)</f>
        <v>0.9287</v>
      </c>
      <c r="G5" s="0" t="n">
        <f aca="false">STDEV('Raw Data'!F10,'Raw Data'!F29)/SQRT(2)</f>
        <v>0</v>
      </c>
      <c r="I5" s="0" t="n">
        <f aca="false">B5-F5</f>
        <v>0.297</v>
      </c>
      <c r="J5" s="0" t="n">
        <f aca="false">SQRT(C5^2)</f>
        <v>0.1443</v>
      </c>
      <c r="K5" s="0" t="n">
        <f aca="false">D5-F5</f>
        <v>-0.0422</v>
      </c>
      <c r="L5" s="0" t="n">
        <f aca="false">SQRT(E5^2)</f>
        <v>0.0798</v>
      </c>
    </row>
    <row r="6" customFormat="false" ht="12.8" hidden="false" customHeight="false" outlineLevel="0" collapsed="false">
      <c r="A6" s="0" t="n">
        <v>2</v>
      </c>
      <c r="B6" s="0" t="n">
        <f aca="false">AVERAGE('Raw Data'!B12,'Raw Data'!B31)</f>
        <v>0.18625</v>
      </c>
      <c r="C6" s="0" t="n">
        <f aca="false">STDEV('Raw Data'!B12,'Raw Data'!B31)/SQRT(2)</f>
        <v>0.35265</v>
      </c>
      <c r="D6" s="0" t="n">
        <f aca="false">AVERAGE('Raw Data'!D12,'Raw Data'!D31)</f>
        <v>1.1497</v>
      </c>
      <c r="E6" s="0" t="n">
        <f aca="false">STDEV('Raw Data'!D12,'Raw Data'!D31)/SQRT(2)</f>
        <v>0.171</v>
      </c>
      <c r="F6" s="0" t="n">
        <f aca="false">AVERAGE('Raw Data'!F12,'Raw Data'!F31)</f>
        <v>1.0262</v>
      </c>
      <c r="G6" s="0" t="n">
        <f aca="false">STDEV('Raw Data'!F12,'Raw Data'!F31)/SQRT(2)</f>
        <v>0</v>
      </c>
      <c r="I6" s="0" t="n">
        <f aca="false">B6-F6</f>
        <v>-0.83995</v>
      </c>
      <c r="J6" s="0" t="n">
        <f aca="false">SQRT(C6^2)</f>
        <v>0.35265</v>
      </c>
      <c r="K6" s="0" t="n">
        <f aca="false">D6-F6</f>
        <v>0.1235</v>
      </c>
      <c r="L6" s="0" t="n">
        <f aca="false">SQRT(E6^2)</f>
        <v>0.171</v>
      </c>
    </row>
    <row r="7" customFormat="false" ht="12.8" hidden="false" customHeight="false" outlineLevel="0" collapsed="false">
      <c r="A7" s="0" t="n">
        <v>2.184</v>
      </c>
      <c r="B7" s="0" t="n">
        <f aca="false">AVERAGE('Raw Data'!B14,'Raw Data'!B33)</f>
        <v>0.9633</v>
      </c>
      <c r="C7" s="0" t="n">
        <f aca="false">STDEV('Raw Data'!B14,'Raw Data'!B33)/SQRT(2)</f>
        <v>0.2934</v>
      </c>
      <c r="D7" s="0" t="n">
        <f aca="false">AVERAGE('Raw Data'!D14,'Raw Data'!D33)</f>
        <v>1.62345</v>
      </c>
      <c r="E7" s="0" t="n">
        <f aca="false">STDEV('Raw Data'!D14,'Raw Data'!D33)/SQRT(2)</f>
        <v>0.13305</v>
      </c>
      <c r="F7" s="0" t="n">
        <f aca="false">AVERAGE('Raw Data'!F14,'Raw Data'!F33)</f>
        <v>1.1408</v>
      </c>
      <c r="G7" s="0" t="n">
        <f aca="false">STDEV('Raw Data'!F14,'Raw Data'!F33)/SQRT(2)</f>
        <v>0</v>
      </c>
      <c r="I7" s="0" t="n">
        <f aca="false">B7-F7</f>
        <v>-0.1775</v>
      </c>
      <c r="J7" s="0" t="n">
        <f aca="false">SQRT(C7^2)</f>
        <v>0.2934</v>
      </c>
      <c r="K7" s="0" t="n">
        <f aca="false">D7-F7</f>
        <v>0.48265</v>
      </c>
      <c r="L7" s="0" t="n">
        <f aca="false">SQRT(E7^2)</f>
        <v>0.13305</v>
      </c>
    </row>
    <row r="8" customFormat="false" ht="12.8" hidden="false" customHeight="false" outlineLevel="0" collapsed="false">
      <c r="A8" s="0" t="n">
        <v>2.5</v>
      </c>
      <c r="B8" s="0" t="n">
        <f aca="false">AVERAGE('Raw Data'!B16,'Raw Data'!B35)</f>
        <v>1.49395</v>
      </c>
      <c r="C8" s="0" t="n">
        <f aca="false">STDEV('Raw Data'!B16,'Raw Data'!B35)/SQRT(2)</f>
        <v>0.82575</v>
      </c>
      <c r="D8" s="0" t="n">
        <f aca="false">AVERAGE('Raw Data'!D16,'Raw Data'!D35)</f>
        <v>2.0629</v>
      </c>
      <c r="E8" s="0" t="n">
        <f aca="false">STDEV('Raw Data'!D16,'Raw Data'!D35)/SQRT(2)</f>
        <v>0.5828</v>
      </c>
      <c r="F8" s="0" t="n">
        <f aca="false">AVERAGE('Raw Data'!F16,'Raw Data'!F35)</f>
        <v>1.2165</v>
      </c>
      <c r="G8" s="0" t="n">
        <f aca="false">STDEV('Raw Data'!F16,'Raw Data'!F35)/SQRT(2)</f>
        <v>0</v>
      </c>
      <c r="I8" s="0" t="n">
        <f aca="false">B8-F8</f>
        <v>0.27745</v>
      </c>
      <c r="J8" s="0" t="n">
        <f aca="false">SQRT(C8^2)</f>
        <v>0.82575</v>
      </c>
      <c r="K8" s="0" t="n">
        <f aca="false">D8-F8</f>
        <v>0.8464</v>
      </c>
      <c r="L8" s="0" t="n">
        <f aca="false">SQRT(E8^2)</f>
        <v>0.5828</v>
      </c>
    </row>
    <row r="9" customFormat="false" ht="12.8" hidden="false" customHeight="false" outlineLevel="0" collapsed="false">
      <c r="A9" s="0" t="n">
        <v>3</v>
      </c>
      <c r="B9" s="0" t="n">
        <f aca="false">AVERAGE('Raw Data'!B18,'Raw Data'!B37)</f>
        <v>1.0344</v>
      </c>
      <c r="C9" s="0" t="n">
        <f aca="false">STDEV('Raw Data'!B18,'Raw Data'!B37)/SQRT(2)</f>
        <v>0.1557</v>
      </c>
      <c r="D9" s="0" t="n">
        <f aca="false">AVERAGE('Raw Data'!D18,'Raw Data'!D37)</f>
        <v>1.4236</v>
      </c>
      <c r="E9" s="0" t="n">
        <f aca="false">STDEV('Raw Data'!D18,'Raw Data'!D37)/SQRT(2)</f>
        <v>0.6731</v>
      </c>
      <c r="F9" s="0" t="n">
        <f aca="false">AVERAGE('Raw Data'!F18,'Raw Data'!F37)</f>
        <v>1.5532</v>
      </c>
      <c r="G9" s="0" t="n">
        <f aca="false">STDEV('Raw Data'!F18,'Raw Data'!F37)/SQRT(2)</f>
        <v>0</v>
      </c>
      <c r="I9" s="0" t="n">
        <f aca="false">B9-F9</f>
        <v>-0.5188</v>
      </c>
      <c r="J9" s="0" t="n">
        <f aca="false">SQRT(C9^2)</f>
        <v>0.1557</v>
      </c>
      <c r="K9" s="0" t="n">
        <f aca="false">D9-F9</f>
        <v>-0.1296</v>
      </c>
      <c r="L9" s="0" t="n">
        <f aca="false">SQRT(E9^2)</f>
        <v>0.6731</v>
      </c>
    </row>
    <row r="11" customFormat="false" ht="15" hidden="false" customHeight="false" outlineLevel="0" collapsed="false">
      <c r="A11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16.530612244898"/>
    <col collapsed="false" hidden="false" max="2" min="2" style="0" width="11.5204081632653"/>
    <col collapsed="false" hidden="false" max="3" min="3" style="0" width="16.8112244897959"/>
    <col collapsed="false" hidden="false" max="4" min="4" style="0" width="11.5204081632653"/>
    <col collapsed="false" hidden="false" max="5" min="5" style="0" width="16.6683673469388"/>
    <col collapsed="false" hidden="false" max="1025" min="6" style="0" width="11.5204081632653"/>
  </cols>
  <sheetData>
    <row r="1" customFormat="false" ht="12.8" hidden="false" customHeight="false" outlineLevel="0" collapsed="false">
      <c r="A1" s="2" t="s">
        <v>8</v>
      </c>
      <c r="C1" s="2" t="s">
        <v>9</v>
      </c>
      <c r="E1" s="2" t="s">
        <v>10</v>
      </c>
      <c r="G1" s="2"/>
    </row>
    <row r="2" customFormat="false" ht="12.8" hidden="false" customHeight="false" outlineLevel="0" collapsed="false">
      <c r="A2" s="2" t="s">
        <v>11</v>
      </c>
      <c r="B2" s="2" t="s">
        <v>12</v>
      </c>
      <c r="C2" s="2" t="s">
        <v>11</v>
      </c>
      <c r="D2" s="2" t="s">
        <v>12</v>
      </c>
      <c r="E2" s="2" t="s">
        <v>11</v>
      </c>
      <c r="F2" s="2" t="s">
        <v>12</v>
      </c>
      <c r="G2" s="2"/>
      <c r="H2" s="2" t="s">
        <v>5</v>
      </c>
      <c r="I2" s="2" t="s">
        <v>13</v>
      </c>
    </row>
    <row r="3" customFormat="false" ht="12.8" hidden="false" customHeight="false" outlineLevel="0" collapsed="false">
      <c r="A3" s="2" t="s">
        <v>14</v>
      </c>
      <c r="B3" s="2" t="n">
        <v>0.0209</v>
      </c>
      <c r="C3" s="2" t="s">
        <v>14</v>
      </c>
      <c r="D3" s="2" t="n">
        <v>0</v>
      </c>
      <c r="E3" s="2" t="s">
        <v>14</v>
      </c>
      <c r="F3" s="2" t="n">
        <v>0</v>
      </c>
      <c r="G3" s="2"/>
      <c r="H3" s="2" t="n">
        <v>0.0209</v>
      </c>
      <c r="I3" s="2" t="n">
        <v>0</v>
      </c>
    </row>
    <row r="4" customFormat="false" ht="12.8" hidden="false" customHeight="false" outlineLevel="0" collapsed="false">
      <c r="A4" s="2" t="s">
        <v>15</v>
      </c>
      <c r="B4" s="2" t="n">
        <v>0.5189</v>
      </c>
      <c r="C4" s="2" t="s">
        <v>15</v>
      </c>
      <c r="D4" s="2" t="n">
        <v>0.4694</v>
      </c>
      <c r="E4" s="2" t="s">
        <v>15</v>
      </c>
      <c r="F4" s="2" t="n">
        <v>0.4184</v>
      </c>
      <c r="G4" s="2"/>
      <c r="H4" s="2" t="n">
        <v>0.1005</v>
      </c>
      <c r="I4" s="2" t="n">
        <v>0.051</v>
      </c>
    </row>
    <row r="5" customFormat="false" ht="12.8" hidden="false" customHeight="false" outlineLevel="0" collapsed="false">
      <c r="A5" s="2" t="s">
        <v>16</v>
      </c>
      <c r="B5" s="2" t="n">
        <v>0.0209</v>
      </c>
      <c r="C5" s="2" t="s">
        <v>16</v>
      </c>
      <c r="D5" s="2" t="n">
        <v>0</v>
      </c>
      <c r="E5" s="2" t="s">
        <v>16</v>
      </c>
      <c r="F5" s="2" t="n">
        <v>0</v>
      </c>
      <c r="G5" s="2"/>
      <c r="H5" s="2" t="n">
        <v>0.0209</v>
      </c>
      <c r="I5" s="2" t="n">
        <v>0</v>
      </c>
    </row>
    <row r="6" customFormat="false" ht="12.8" hidden="false" customHeight="false" outlineLevel="0" collapsed="false">
      <c r="A6" s="2" t="s">
        <v>17</v>
      </c>
      <c r="B6" s="2" t="n">
        <v>0.5356</v>
      </c>
      <c r="C6" s="2" t="s">
        <v>17</v>
      </c>
      <c r="D6" s="2" t="n">
        <v>0.3858</v>
      </c>
      <c r="E6" s="2" t="s">
        <v>17</v>
      </c>
      <c r="F6" s="2" t="n">
        <v>0.5122</v>
      </c>
      <c r="G6" s="2"/>
      <c r="H6" s="2" t="n">
        <v>0.0234000000000001</v>
      </c>
      <c r="I6" s="2" t="n">
        <v>-0.1264</v>
      </c>
    </row>
    <row r="7" customFormat="false" ht="12.8" hidden="false" customHeight="false" outlineLevel="0" collapsed="false">
      <c r="A7" s="2" t="s">
        <v>18</v>
      </c>
      <c r="B7" s="2" t="n">
        <v>0.0209</v>
      </c>
      <c r="C7" s="2" t="s">
        <v>18</v>
      </c>
      <c r="D7" s="2" t="n">
        <v>0</v>
      </c>
      <c r="E7" s="2" t="s">
        <v>18</v>
      </c>
      <c r="F7" s="2" t="n">
        <v>0</v>
      </c>
      <c r="G7" s="2"/>
      <c r="H7" s="2" t="n">
        <v>0.0209</v>
      </c>
      <c r="I7" s="2" t="n">
        <v>0</v>
      </c>
    </row>
    <row r="8" customFormat="false" ht="12.8" hidden="false" customHeight="false" outlineLevel="0" collapsed="false">
      <c r="A8" s="2" t="s">
        <v>19</v>
      </c>
      <c r="B8" s="2" t="n">
        <v>0.7391</v>
      </c>
      <c r="C8" s="2" t="s">
        <v>19</v>
      </c>
      <c r="D8" s="2" t="n">
        <v>0.8664</v>
      </c>
      <c r="E8" s="2" t="s">
        <v>19</v>
      </c>
      <c r="F8" s="2" t="n">
        <v>0.7637</v>
      </c>
      <c r="G8" s="2"/>
      <c r="H8" s="2" t="n">
        <v>-0.0246</v>
      </c>
      <c r="I8" s="2" t="n">
        <v>0.1027</v>
      </c>
    </row>
    <row r="9" customFormat="false" ht="12.8" hidden="false" customHeight="false" outlineLevel="0" collapsed="false">
      <c r="A9" s="2" t="s">
        <v>20</v>
      </c>
      <c r="B9" s="2" t="n">
        <v>0.0209</v>
      </c>
      <c r="C9" s="2" t="s">
        <v>20</v>
      </c>
      <c r="D9" s="2" t="n">
        <v>0</v>
      </c>
      <c r="E9" s="2" t="s">
        <v>20</v>
      </c>
      <c r="F9" s="2" t="n">
        <v>0</v>
      </c>
      <c r="G9" s="2"/>
      <c r="H9" s="2" t="n">
        <v>0.0209</v>
      </c>
      <c r="I9" s="2" t="n">
        <v>0</v>
      </c>
    </row>
    <row r="10" customFormat="false" ht="12.8" hidden="false" customHeight="false" outlineLevel="0" collapsed="false">
      <c r="A10" s="2" t="s">
        <v>21</v>
      </c>
      <c r="B10" s="2" t="n">
        <v>1.37</v>
      </c>
      <c r="C10" s="2" t="s">
        <v>21</v>
      </c>
      <c r="D10" s="2" t="n">
        <v>0.8067</v>
      </c>
      <c r="E10" s="2" t="s">
        <v>21</v>
      </c>
      <c r="F10" s="2" t="n">
        <v>0.9287</v>
      </c>
      <c r="G10" s="2"/>
      <c r="H10" s="2" t="n">
        <v>0.4413</v>
      </c>
      <c r="I10" s="2" t="n">
        <v>-0.122</v>
      </c>
    </row>
    <row r="11" customFormat="false" ht="12.8" hidden="false" customHeight="false" outlineLevel="0" collapsed="false">
      <c r="A11" s="2" t="s">
        <v>22</v>
      </c>
      <c r="B11" s="2" t="n">
        <v>0.0209</v>
      </c>
      <c r="C11" s="2" t="s">
        <v>22</v>
      </c>
      <c r="D11" s="2" t="n">
        <v>0</v>
      </c>
      <c r="E11" s="2" t="s">
        <v>22</v>
      </c>
      <c r="F11" s="2" t="n">
        <v>0</v>
      </c>
      <c r="G11" s="2"/>
      <c r="H11" s="2" t="n">
        <v>0.0209</v>
      </c>
      <c r="I11" s="2" t="n">
        <v>0</v>
      </c>
    </row>
    <row r="12" customFormat="false" ht="12.8" hidden="false" customHeight="false" outlineLevel="0" collapsed="false">
      <c r="A12" s="2" t="s">
        <v>23</v>
      </c>
      <c r="B12" s="2" t="n">
        <v>-0.1664</v>
      </c>
      <c r="C12" s="2" t="s">
        <v>23</v>
      </c>
      <c r="D12" s="2" t="n">
        <v>0.9787</v>
      </c>
      <c r="E12" s="2" t="s">
        <v>23</v>
      </c>
      <c r="F12" s="2" t="n">
        <v>1.0262</v>
      </c>
      <c r="G12" s="2"/>
      <c r="H12" s="2" t="n">
        <v>-1.1926</v>
      </c>
      <c r="I12" s="2" t="n">
        <v>-0.0475</v>
      </c>
    </row>
    <row r="13" customFormat="false" ht="12.8" hidden="false" customHeight="false" outlineLevel="0" collapsed="false">
      <c r="A13" s="2" t="s">
        <v>24</v>
      </c>
      <c r="B13" s="2" t="n">
        <v>0.0209</v>
      </c>
      <c r="C13" s="2" t="s">
        <v>24</v>
      </c>
      <c r="D13" s="2" t="n">
        <v>0</v>
      </c>
      <c r="E13" s="2" t="s">
        <v>24</v>
      </c>
      <c r="F13" s="2" t="n">
        <v>0</v>
      </c>
      <c r="G13" s="2"/>
      <c r="H13" s="2" t="n">
        <v>0.0209</v>
      </c>
      <c r="I13" s="2" t="n">
        <v>0</v>
      </c>
    </row>
    <row r="14" customFormat="false" ht="12.8" hidden="false" customHeight="false" outlineLevel="0" collapsed="false">
      <c r="A14" s="2" t="s">
        <v>25</v>
      </c>
      <c r="B14" s="2" t="n">
        <v>0.6699</v>
      </c>
      <c r="C14" s="2" t="s">
        <v>25</v>
      </c>
      <c r="D14" s="2" t="n">
        <v>1.7565</v>
      </c>
      <c r="E14" s="2" t="s">
        <v>25</v>
      </c>
      <c r="F14" s="2" t="n">
        <v>1.1408</v>
      </c>
      <c r="G14" s="2"/>
      <c r="H14" s="2" t="n">
        <v>-0.4709</v>
      </c>
      <c r="I14" s="2" t="n">
        <v>0.6157</v>
      </c>
    </row>
    <row r="15" customFormat="false" ht="12.8" hidden="false" customHeight="false" outlineLevel="0" collapsed="false">
      <c r="A15" s="2" t="s">
        <v>26</v>
      </c>
      <c r="B15" s="2" t="n">
        <v>0.0209</v>
      </c>
      <c r="C15" s="2" t="s">
        <v>26</v>
      </c>
      <c r="D15" s="2" t="n">
        <v>0</v>
      </c>
      <c r="E15" s="2" t="s">
        <v>26</v>
      </c>
      <c r="F15" s="2" t="n">
        <v>0</v>
      </c>
      <c r="G15" s="2"/>
      <c r="H15" s="2" t="n">
        <v>0.0209</v>
      </c>
      <c r="I15" s="2" t="n">
        <v>0</v>
      </c>
    </row>
    <row r="16" customFormat="false" ht="12.8" hidden="false" customHeight="false" outlineLevel="0" collapsed="false">
      <c r="A16" s="2" t="s">
        <v>27</v>
      </c>
      <c r="B16" s="2" t="n">
        <v>2.3197</v>
      </c>
      <c r="C16" s="2" t="s">
        <v>27</v>
      </c>
      <c r="D16" s="2" t="n">
        <v>2.6457</v>
      </c>
      <c r="E16" s="2" t="s">
        <v>27</v>
      </c>
      <c r="F16" s="2" t="n">
        <v>1.2165</v>
      </c>
      <c r="G16" s="2"/>
      <c r="H16" s="2" t="n">
        <v>1.1032</v>
      </c>
      <c r="I16" s="2" t="n">
        <v>1.4292</v>
      </c>
    </row>
    <row r="17" customFormat="false" ht="12.8" hidden="false" customHeight="false" outlineLevel="0" collapsed="false">
      <c r="A17" s="2" t="s">
        <v>28</v>
      </c>
      <c r="B17" s="2" t="n">
        <v>0.0209</v>
      </c>
      <c r="C17" s="2" t="s">
        <v>28</v>
      </c>
      <c r="D17" s="2" t="n">
        <v>0</v>
      </c>
      <c r="E17" s="2" t="s">
        <v>28</v>
      </c>
      <c r="F17" s="2" t="n">
        <v>0</v>
      </c>
      <c r="G17" s="2"/>
      <c r="H17" s="2" t="n">
        <v>0.0209</v>
      </c>
      <c r="I17" s="2" t="n">
        <v>0</v>
      </c>
    </row>
    <row r="18" customFormat="false" ht="12.8" hidden="false" customHeight="false" outlineLevel="0" collapsed="false">
      <c r="A18" s="2" t="s">
        <v>29</v>
      </c>
      <c r="B18" s="2" t="n">
        <v>1.1901</v>
      </c>
      <c r="C18" s="2" t="s">
        <v>29</v>
      </c>
      <c r="D18" s="2" t="n">
        <v>2.0967</v>
      </c>
      <c r="E18" s="2" t="s">
        <v>29</v>
      </c>
      <c r="F18" s="2" t="n">
        <v>1.5532</v>
      </c>
      <c r="G18" s="2"/>
      <c r="H18" s="2" t="n">
        <v>-0.3631</v>
      </c>
      <c r="I18" s="2" t="n">
        <v>0.5435</v>
      </c>
    </row>
    <row r="20" customFormat="false" ht="12.8" hidden="false" customHeight="false" outlineLevel="0" collapsed="false">
      <c r="A20" s="2" t="s">
        <v>8</v>
      </c>
      <c r="C20" s="2" t="s">
        <v>9</v>
      </c>
      <c r="E20" s="2" t="s">
        <v>10</v>
      </c>
      <c r="G20" s="2"/>
    </row>
    <row r="21" customFormat="false" ht="12.8" hidden="false" customHeight="false" outlineLevel="0" collapsed="false">
      <c r="A21" s="2" t="s">
        <v>11</v>
      </c>
      <c r="B21" s="2" t="s">
        <v>12</v>
      </c>
      <c r="C21" s="2" t="s">
        <v>11</v>
      </c>
      <c r="D21" s="2" t="s">
        <v>12</v>
      </c>
      <c r="E21" s="2" t="s">
        <v>11</v>
      </c>
      <c r="F21" s="2" t="s">
        <v>12</v>
      </c>
      <c r="G21" s="2"/>
      <c r="H21" s="2" t="s">
        <v>5</v>
      </c>
      <c r="I21" s="2" t="s">
        <v>13</v>
      </c>
    </row>
    <row r="22" customFormat="false" ht="12.8" hidden="false" customHeight="false" outlineLevel="0" collapsed="false">
      <c r="A22" s="2" t="s">
        <v>14</v>
      </c>
      <c r="B22" s="2" t="n">
        <v>0.0209</v>
      </c>
      <c r="C22" s="2" t="s">
        <v>14</v>
      </c>
      <c r="D22" s="2" t="n">
        <v>0</v>
      </c>
      <c r="E22" s="2" t="s">
        <v>14</v>
      </c>
      <c r="F22" s="2" t="n">
        <v>0</v>
      </c>
      <c r="G22" s="2"/>
      <c r="H22" s="2" t="n">
        <v>0.0209</v>
      </c>
      <c r="I22" s="2" t="n">
        <v>0</v>
      </c>
    </row>
    <row r="23" customFormat="false" ht="12.8" hidden="false" customHeight="false" outlineLevel="0" collapsed="false">
      <c r="A23" s="2" t="s">
        <v>15</v>
      </c>
      <c r="B23" s="2" t="n">
        <v>0.5898</v>
      </c>
      <c r="C23" s="2" t="s">
        <v>15</v>
      </c>
      <c r="D23" s="2" t="n">
        <v>0.4058</v>
      </c>
      <c r="E23" s="2" t="s">
        <v>15</v>
      </c>
      <c r="F23" s="2" t="n">
        <v>0.4184</v>
      </c>
      <c r="G23" s="2"/>
      <c r="H23" s="2" t="n">
        <v>0.1714</v>
      </c>
      <c r="I23" s="2" t="n">
        <v>-0.0126</v>
      </c>
    </row>
    <row r="24" customFormat="false" ht="12.8" hidden="false" customHeight="false" outlineLevel="0" collapsed="false">
      <c r="A24" s="2" t="s">
        <v>16</v>
      </c>
      <c r="B24" s="2" t="n">
        <v>0.0209</v>
      </c>
      <c r="C24" s="2" t="s">
        <v>16</v>
      </c>
      <c r="D24" s="2" t="n">
        <v>0</v>
      </c>
      <c r="E24" s="2" t="s">
        <v>16</v>
      </c>
      <c r="F24" s="2" t="n">
        <v>0</v>
      </c>
      <c r="G24" s="2"/>
      <c r="H24" s="2" t="n">
        <v>0.0209</v>
      </c>
      <c r="I24" s="2" t="n">
        <v>0</v>
      </c>
    </row>
    <row r="25" customFormat="false" ht="12.8" hidden="false" customHeight="false" outlineLevel="0" collapsed="false">
      <c r="A25" s="2" t="s">
        <v>17</v>
      </c>
      <c r="B25" s="2" t="n">
        <v>0.6994</v>
      </c>
      <c r="C25" s="2" t="s">
        <v>17</v>
      </c>
      <c r="D25" s="2" t="n">
        <v>0.6148</v>
      </c>
      <c r="E25" s="2" t="s">
        <v>17</v>
      </c>
      <c r="F25" s="2" t="n">
        <v>0.5122</v>
      </c>
      <c r="G25" s="2"/>
      <c r="H25" s="2" t="n">
        <v>0.1872</v>
      </c>
      <c r="I25" s="2" t="n">
        <v>0.1026</v>
      </c>
    </row>
    <row r="26" customFormat="false" ht="12.8" hidden="false" customHeight="false" outlineLevel="0" collapsed="false">
      <c r="A26" s="2" t="s">
        <v>18</v>
      </c>
      <c r="B26" s="2" t="n">
        <v>0.0209</v>
      </c>
      <c r="C26" s="2" t="s">
        <v>18</v>
      </c>
      <c r="D26" s="2" t="n">
        <v>0</v>
      </c>
      <c r="E26" s="2" t="s">
        <v>18</v>
      </c>
      <c r="F26" s="2" t="n">
        <v>0</v>
      </c>
      <c r="G26" s="2"/>
      <c r="H26" s="2" t="n">
        <v>0.0209</v>
      </c>
      <c r="I26" s="2" t="n">
        <v>0</v>
      </c>
    </row>
    <row r="27" customFormat="false" ht="12.8" hidden="false" customHeight="false" outlineLevel="0" collapsed="false">
      <c r="A27" s="2" t="s">
        <v>19</v>
      </c>
      <c r="B27" s="2" t="n">
        <v>0.7648</v>
      </c>
      <c r="C27" s="2" t="s">
        <v>19</v>
      </c>
      <c r="D27" s="2" t="n">
        <v>0.7874</v>
      </c>
      <c r="E27" s="2" t="s">
        <v>19</v>
      </c>
      <c r="F27" s="2" t="n">
        <v>0.7637</v>
      </c>
      <c r="G27" s="2"/>
      <c r="H27" s="2" t="n">
        <v>0.00109999999999999</v>
      </c>
      <c r="I27" s="2" t="n">
        <v>0.0236999999999999</v>
      </c>
    </row>
    <row r="28" customFormat="false" ht="12.8" hidden="false" customHeight="false" outlineLevel="0" collapsed="false">
      <c r="A28" s="2" t="s">
        <v>20</v>
      </c>
      <c r="B28" s="2" t="n">
        <v>0.0209</v>
      </c>
      <c r="C28" s="2" t="s">
        <v>20</v>
      </c>
      <c r="D28" s="2" t="n">
        <v>0</v>
      </c>
      <c r="E28" s="2" t="s">
        <v>20</v>
      </c>
      <c r="F28" s="2" t="n">
        <v>0</v>
      </c>
      <c r="G28" s="2"/>
      <c r="H28" s="2" t="n">
        <v>0.0209</v>
      </c>
      <c r="I28" s="2" t="n">
        <v>0</v>
      </c>
    </row>
    <row r="29" customFormat="false" ht="12.8" hidden="false" customHeight="false" outlineLevel="0" collapsed="false">
      <c r="A29" s="2" t="s">
        <v>21</v>
      </c>
      <c r="B29" s="2" t="n">
        <v>1.0814</v>
      </c>
      <c r="C29" s="2" t="s">
        <v>21</v>
      </c>
      <c r="D29" s="2" t="n">
        <v>0.9663</v>
      </c>
      <c r="E29" s="2" t="s">
        <v>21</v>
      </c>
      <c r="F29" s="2" t="n">
        <v>0.9287</v>
      </c>
      <c r="G29" s="2"/>
      <c r="H29" s="2" t="n">
        <v>0.1527</v>
      </c>
      <c r="I29" s="2" t="n">
        <v>0.0376</v>
      </c>
    </row>
    <row r="30" customFormat="false" ht="12.8" hidden="false" customHeight="false" outlineLevel="0" collapsed="false">
      <c r="A30" s="2" t="s">
        <v>22</v>
      </c>
      <c r="B30" s="2" t="n">
        <v>0.0209</v>
      </c>
      <c r="C30" s="2" t="s">
        <v>22</v>
      </c>
      <c r="D30" s="2" t="n">
        <v>0</v>
      </c>
      <c r="E30" s="2" t="s">
        <v>22</v>
      </c>
      <c r="F30" s="2" t="n">
        <v>0</v>
      </c>
      <c r="G30" s="2"/>
      <c r="H30" s="2" t="n">
        <v>0.0209</v>
      </c>
      <c r="I30" s="2" t="n">
        <v>0</v>
      </c>
    </row>
    <row r="31" customFormat="false" ht="12.8" hidden="false" customHeight="false" outlineLevel="0" collapsed="false">
      <c r="A31" s="2" t="s">
        <v>23</v>
      </c>
      <c r="B31" s="2" t="n">
        <v>0.5389</v>
      </c>
      <c r="C31" s="2" t="s">
        <v>23</v>
      </c>
      <c r="D31" s="2" t="n">
        <v>1.3207</v>
      </c>
      <c r="E31" s="2" t="s">
        <v>23</v>
      </c>
      <c r="F31" s="2" t="n">
        <v>1.0262</v>
      </c>
      <c r="G31" s="2"/>
      <c r="H31" s="2" t="n">
        <v>-0.4873</v>
      </c>
      <c r="I31" s="2" t="n">
        <v>0.2945</v>
      </c>
    </row>
    <row r="32" customFormat="false" ht="12.8" hidden="false" customHeight="false" outlineLevel="0" collapsed="false">
      <c r="A32" s="2" t="s">
        <v>24</v>
      </c>
      <c r="B32" s="2" t="n">
        <v>0.0209</v>
      </c>
      <c r="C32" s="2" t="s">
        <v>24</v>
      </c>
      <c r="D32" s="2" t="n">
        <v>0</v>
      </c>
      <c r="E32" s="2" t="s">
        <v>24</v>
      </c>
      <c r="F32" s="2" t="n">
        <v>0</v>
      </c>
      <c r="G32" s="2"/>
      <c r="H32" s="2" t="n">
        <v>0.0209</v>
      </c>
      <c r="I32" s="2" t="n">
        <v>0</v>
      </c>
    </row>
    <row r="33" customFormat="false" ht="12.8" hidden="false" customHeight="false" outlineLevel="0" collapsed="false">
      <c r="A33" s="2" t="s">
        <v>25</v>
      </c>
      <c r="B33" s="2" t="n">
        <v>1.2567</v>
      </c>
      <c r="C33" s="2" t="s">
        <v>25</v>
      </c>
      <c r="D33" s="2" t="n">
        <v>1.4904</v>
      </c>
      <c r="E33" s="2" t="s">
        <v>25</v>
      </c>
      <c r="F33" s="2" t="n">
        <v>1.1408</v>
      </c>
      <c r="G33" s="2"/>
      <c r="H33" s="2" t="n">
        <v>0.1159</v>
      </c>
      <c r="I33" s="2" t="n">
        <v>0.3496</v>
      </c>
    </row>
    <row r="34" customFormat="false" ht="12.8" hidden="false" customHeight="false" outlineLevel="0" collapsed="false">
      <c r="A34" s="2" t="s">
        <v>26</v>
      </c>
      <c r="B34" s="2" t="n">
        <v>0.0209</v>
      </c>
      <c r="C34" s="2" t="s">
        <v>26</v>
      </c>
      <c r="D34" s="2" t="n">
        <v>0</v>
      </c>
      <c r="E34" s="2" t="s">
        <v>26</v>
      </c>
      <c r="F34" s="2" t="n">
        <v>0</v>
      </c>
      <c r="G34" s="2"/>
      <c r="H34" s="2" t="n">
        <v>0.0209</v>
      </c>
      <c r="I34" s="2" t="n">
        <v>0</v>
      </c>
    </row>
    <row r="35" customFormat="false" ht="12.8" hidden="false" customHeight="false" outlineLevel="0" collapsed="false">
      <c r="A35" s="2" t="s">
        <v>27</v>
      </c>
      <c r="B35" s="2" t="n">
        <v>0.6682</v>
      </c>
      <c r="C35" s="2" t="s">
        <v>27</v>
      </c>
      <c r="D35" s="2" t="n">
        <v>1.4801</v>
      </c>
      <c r="E35" s="2" t="s">
        <v>27</v>
      </c>
      <c r="F35" s="2" t="n">
        <v>1.2165</v>
      </c>
      <c r="G35" s="2"/>
      <c r="H35" s="2" t="n">
        <v>-0.5483</v>
      </c>
      <c r="I35" s="2" t="n">
        <v>0.2636</v>
      </c>
    </row>
    <row r="36" customFormat="false" ht="12.8" hidden="false" customHeight="false" outlineLevel="0" collapsed="false">
      <c r="A36" s="2" t="s">
        <v>28</v>
      </c>
      <c r="B36" s="2" t="n">
        <v>0.0209</v>
      </c>
      <c r="C36" s="2" t="s">
        <v>28</v>
      </c>
      <c r="D36" s="2" t="n">
        <v>0</v>
      </c>
      <c r="E36" s="2" t="s">
        <v>28</v>
      </c>
      <c r="F36" s="2" t="n">
        <v>0</v>
      </c>
      <c r="G36" s="2"/>
      <c r="H36" s="2" t="n">
        <v>0.0209</v>
      </c>
      <c r="I36" s="2" t="n">
        <v>0</v>
      </c>
    </row>
    <row r="37" customFormat="false" ht="12.8" hidden="false" customHeight="false" outlineLevel="0" collapsed="false">
      <c r="A37" s="2" t="s">
        <v>29</v>
      </c>
      <c r="B37" s="2" t="n">
        <v>0.8787</v>
      </c>
      <c r="C37" s="2" t="s">
        <v>29</v>
      </c>
      <c r="D37" s="2" t="n">
        <v>0.7505</v>
      </c>
      <c r="E37" s="2" t="s">
        <v>29</v>
      </c>
      <c r="F37" s="2" t="n">
        <v>1.5532</v>
      </c>
      <c r="G37" s="2"/>
      <c r="H37" s="2" t="n">
        <v>-0.6745</v>
      </c>
      <c r="I37" s="2" t="n">
        <v>-0.8027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2016-09-26T09:57:19Z</dcterms:created>
  <dc:language>en-GB</dc:language>
  <cp:revision>0</cp:revision>
</cp:coreProperties>
</file>