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ocuments\Sneha\Data Analytics\"/>
    </mc:Choice>
  </mc:AlternateContent>
  <xr:revisionPtr revIDLastSave="0" documentId="13_ncr:1_{EC2FFCF9-8125-432F-91BF-BB0F8061351A}" xr6:coauthVersionLast="47" xr6:coauthVersionMax="47" xr10:uidLastSave="{00000000-0000-0000-0000-000000000000}"/>
  <bookViews>
    <workbookView xWindow="-108" yWindow="-108" windowWidth="23256" windowHeight="12456" xr2:uid="{FB099A48-C78B-421F-B5BE-F66811F3E538}"/>
  </bookViews>
  <sheets>
    <sheet name="ALL V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D9" i="1"/>
  <c r="D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<sst xmlns="http://schemas.openxmlformats.org/spreadsheetml/2006/main" count="119" uniqueCount="41">
  <si>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</si>
  <si>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</si>
  <si>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</si>
  <si>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</si>
  <si>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</si>
  <si>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</si>
  <si>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</si>
  <si>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</si>
  <si>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</si>
  <si>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</si>
  <si>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</si>
  <si>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</si>
  <si>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</si>
  <si>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</si>
  <si>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</si>
  <si>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</si>
  <si>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</si>
  <si>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</si>
  <si>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</si>
  <si>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</si>
  <si>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</si>
  <si>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</si>
  <si>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</si>
  <si>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</si>
  <si>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</si>
  <si>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</si>
  <si>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</si>
  <si>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</si>
  <si>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</si>
  <si>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</si>
  <si>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</si>
  <si>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</si>
  <si>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</si>
  <si>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</si>
  <si>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</si>
  <si>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</si>
  <si>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</si>
  <si>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</si>
  <si>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</si>
  <si>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</si>
  <si>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Amount with (Xlookup)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</si>
</sst>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$&quot;#,##0_);[Red]\(&quot;$&quot;#,##0\)"/>
    <numFmt numFmtId="172" formatCode="_-[$$-409]* #,##0_ ;_-[$$-409]* \-#,##0\ ;_-[$$-409]* &quot;-&quot;??_ ;_-@_ 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68" fontId="0" fillId="0" borderId="0" xfId="0" applyNumberFormat="1"/>
    <xf numFmtId="172" fontId="0" fillId="0" borderId="0" xfId="0" applyNumberFormat="1"/>
    <xf numFmtId="0" fontId="0" fillId="2" borderId="1" xfId="0" applyFill="1" applyBorder="1"/>
    <xf numFmtId="0" fontId="0" fillId="0" borderId="1" xfId="0" applyBorder="1"/>
    <xf numFmtId="172" fontId="0" fillId="3" borderId="1" xfId="0" applyNumberFormat="1" applyFill="1" applyBorder="1"/>
    <xf numFmtId="0" fontId="0" fillId="3" borderId="1" xfId="0" applyFill="1" applyBorder="1"/>
    <xf numFmtId="0" fontId="0" fillId="4" borderId="0" xfId="0" applyFill="1"/>
    <xf numFmtId="0" fontId="0" fillId="0" borderId="0" xfId="0" applyBorder="1"/>
    <xf numFmtId="0" fontId="0" fillId="0" borderId="3" xfId="0" applyBorder="1"/>
    <xf numFmtId="172" fontId="0" fillId="0" borderId="1" xfId="0" applyNumberFormat="1" applyBorder="1"/>
    <xf numFmtId="172" fontId="0" fillId="0" borderId="0" xfId="0" applyNumberFormat="1" applyBorder="1"/>
    <xf numFmtId="0" fontId="0" fillId="4" borderId="2" xfId="0" applyFill="1" applyBorder="1"/>
    <xf numFmtId="172" fontId="0" fillId="0" borderId="3" xfId="0" applyNumberFormat="1" applyBorder="1"/>
  </cellXfs>
  <cellStyles count="1">
    <cellStyle name="Normal" xfId="0" builtinId="0"/>
  </cellStyles>
  <dxfs count="1">
    <dxf>
      <numFmt numFmtId="168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41A76-E0AF-4594-8339-34AE586C302C}" name="sales" displayName="sales" ref="O5:S41" totalsRowShown="0">
  <tableColumns count="5">
    <tableColumn id="1" xr3:uid="{BBE7A8B4-DDFC-42A5-8044-1874CB63A5D1}" name="Sales Person"/>
    <tableColumn id="2" xr3:uid="{4118DCA4-D071-47B0-B54D-EA47D0AA3F10}" name="Geography"/>
    <tableColumn id="3" xr3:uid="{241B32E9-77D7-4E82-9BF3-B9A8D9F03292}" name="Product"/>
    <tableColumn id="4" xr3:uid="{6FDB081B-4DC9-4C3D-9121-73E6212E8C5A}" name="Amount" dataDxfId="0"/>
    <tableColumn id="5" xr3:uid="{540F9B36-A60C-48F6-9CB6-B22A5CC2AD9B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972B-A4E6-4D67-9162-B440BEE3E2C6}">
  <dimension ref="B5:S41"/>
  <sheetViews>
    <sheetView showGridLines="0" tabSelected="1" workbookViewId="0">
      <selection activeCell="L17" sqref="L17"/>
    </sheetView>
  </sheetViews>
  <sheetFormatPr defaultRowHeight="14.4" x14ac:dyDescent="0.3"/>
  <cols>
    <col min="2" max="2" width="19.77734375" bestFit="1" customWidth="1"/>
    <col min="3" max="3" width="8.5546875" bestFit="1" customWidth="1"/>
    <col min="4" max="4" width="11.5546875" bestFit="1" customWidth="1"/>
    <col min="15" max="15" width="15.109375" bestFit="1" customWidth="1"/>
    <col min="16" max="16" width="11.5546875" bestFit="1" customWidth="1"/>
    <col min="17" max="17" width="20.21875" bestFit="1" customWidth="1"/>
  </cols>
  <sheetData>
    <row r="5" spans="2:19" x14ac:dyDescent="0.3">
      <c r="B5" s="5" t="s">
        <v>0</v>
      </c>
      <c r="C5" s="5"/>
      <c r="D5" s="8" t="s">
        <v>13</v>
      </c>
      <c r="O5" s="1" t="s">
        <v>0</v>
      </c>
      <c r="P5" s="1" t="s">
        <v>1</v>
      </c>
      <c r="Q5" s="1" t="s">
        <v>2</v>
      </c>
      <c r="R5" s="2" t="s">
        <v>3</v>
      </c>
      <c r="S5" s="2" t="s">
        <v>4</v>
      </c>
    </row>
    <row r="6" spans="2:19" x14ac:dyDescent="0.3">
      <c r="O6" s="1" t="s">
        <v>5</v>
      </c>
      <c r="P6" s="1" t="s">
        <v>6</v>
      </c>
      <c r="Q6" s="1" t="s">
        <v>7</v>
      </c>
      <c r="R6" s="3">
        <v>1624</v>
      </c>
      <c r="S6" s="1">
        <v>114</v>
      </c>
    </row>
    <row r="7" spans="2:19" x14ac:dyDescent="0.3">
      <c r="B7" s="5" t="s">
        <v>3</v>
      </c>
      <c r="C7" s="5"/>
      <c r="D7" s="7">
        <f>VLOOKUP(D5,sales[],4,FALSE)</f>
        <v>9632</v>
      </c>
      <c r="O7" s="1" t="s">
        <v>8</v>
      </c>
      <c r="P7" s="1" t="s">
        <v>9</v>
      </c>
      <c r="Q7" s="1" t="s">
        <v>10</v>
      </c>
      <c r="R7" s="3">
        <v>6706</v>
      </c>
      <c r="S7" s="1">
        <v>459</v>
      </c>
    </row>
    <row r="8" spans="2:19" x14ac:dyDescent="0.3">
      <c r="O8" s="1" t="s">
        <v>11</v>
      </c>
      <c r="P8" s="1" t="s">
        <v>9</v>
      </c>
      <c r="Q8" s="1" t="s">
        <v>12</v>
      </c>
      <c r="R8" s="3">
        <v>959</v>
      </c>
      <c r="S8" s="1">
        <v>147</v>
      </c>
    </row>
    <row r="9" spans="2:19" x14ac:dyDescent="0.3">
      <c r="B9" s="5" t="s">
        <v>40</v>
      </c>
      <c r="C9" s="5"/>
      <c r="D9" s="7">
        <f>_xlfn.XLOOKUP(D5,sales[Sales Person],sales[Amount])</f>
        <v>9632</v>
      </c>
      <c r="O9" s="1" t="s">
        <v>13</v>
      </c>
      <c r="P9" s="1" t="s">
        <v>14</v>
      </c>
      <c r="Q9" s="1" t="s">
        <v>15</v>
      </c>
      <c r="R9" s="3">
        <v>9632</v>
      </c>
      <c r="S9" s="1">
        <v>288</v>
      </c>
    </row>
    <row r="10" spans="2:19" x14ac:dyDescent="0.3">
      <c r="O10" s="1" t="s">
        <v>16</v>
      </c>
      <c r="P10" s="1" t="s">
        <v>17</v>
      </c>
      <c r="Q10" s="1" t="s">
        <v>18</v>
      </c>
      <c r="R10" s="3">
        <v>2100</v>
      </c>
      <c r="S10" s="1">
        <v>414</v>
      </c>
    </row>
    <row r="11" spans="2:19" x14ac:dyDescent="0.3">
      <c r="B11" s="9" t="s">
        <v>2</v>
      </c>
      <c r="C11" s="14" t="s">
        <v>3</v>
      </c>
      <c r="O11" s="1" t="s">
        <v>5</v>
      </c>
      <c r="P11" s="1" t="s">
        <v>9</v>
      </c>
      <c r="Q11" s="1" t="s">
        <v>19</v>
      </c>
      <c r="R11" s="3">
        <v>8869</v>
      </c>
      <c r="S11" s="1">
        <v>432</v>
      </c>
    </row>
    <row r="12" spans="2:19" x14ac:dyDescent="0.3">
      <c r="B12" s="6" t="str" cm="1">
        <f t="array" ref="B12:C17">_xlfn._xlws.FILTER(sales[[Product]:[Amount]],sales[Sales Person]=D5)</f>
        <v>Drinking Coco</v>
      </c>
      <c r="C12" s="12">
        <v>9632</v>
      </c>
      <c r="D12" s="13"/>
      <c r="O12" s="1" t="s">
        <v>16</v>
      </c>
      <c r="P12" s="1" t="s">
        <v>20</v>
      </c>
      <c r="Q12" s="1" t="s">
        <v>21</v>
      </c>
      <c r="R12" s="3">
        <v>2681</v>
      </c>
      <c r="S12" s="1">
        <v>54</v>
      </c>
    </row>
    <row r="13" spans="2:19" x14ac:dyDescent="0.3">
      <c r="B13" s="10" t="str">
        <v>After Nines</v>
      </c>
      <c r="C13" s="13">
        <v>336</v>
      </c>
      <c r="D13" s="13"/>
      <c r="O13" s="1" t="s">
        <v>8</v>
      </c>
      <c r="P13" s="1" t="s">
        <v>9</v>
      </c>
      <c r="Q13" s="1" t="s">
        <v>22</v>
      </c>
      <c r="R13" s="3">
        <v>5012</v>
      </c>
      <c r="S13" s="1">
        <v>210</v>
      </c>
    </row>
    <row r="14" spans="2:19" x14ac:dyDescent="0.3">
      <c r="B14" s="6" t="str">
        <v>Raspberry Choco</v>
      </c>
      <c r="C14" s="12">
        <v>2114</v>
      </c>
      <c r="D14" s="13"/>
      <c r="O14" s="1" t="s">
        <v>23</v>
      </c>
      <c r="P14" s="1" t="s">
        <v>20</v>
      </c>
      <c r="Q14" s="1" t="s">
        <v>24</v>
      </c>
      <c r="R14" s="3">
        <v>1281</v>
      </c>
      <c r="S14" s="1">
        <v>75</v>
      </c>
    </row>
    <row r="15" spans="2:19" x14ac:dyDescent="0.3">
      <c r="B15" s="11" t="str">
        <v>Milk Bars</v>
      </c>
      <c r="C15" s="15">
        <v>10311</v>
      </c>
      <c r="D15" s="13"/>
      <c r="O15" s="1" t="s">
        <v>5</v>
      </c>
      <c r="P15" s="1" t="s">
        <v>17</v>
      </c>
      <c r="Q15" s="1" t="s">
        <v>22</v>
      </c>
      <c r="R15" s="3">
        <v>5817</v>
      </c>
      <c r="S15" s="1">
        <v>12</v>
      </c>
    </row>
    <row r="16" spans="2:19" x14ac:dyDescent="0.3">
      <c r="B16" s="6" t="str">
        <v>85% Dark Bars</v>
      </c>
      <c r="C16" s="12">
        <v>6398</v>
      </c>
      <c r="D16" s="13"/>
      <c r="O16" s="1" t="s">
        <v>25</v>
      </c>
      <c r="P16" s="1" t="s">
        <v>6</v>
      </c>
      <c r="Q16" s="1" t="s">
        <v>24</v>
      </c>
      <c r="R16" s="3">
        <v>4991</v>
      </c>
      <c r="S16" s="1">
        <v>12</v>
      </c>
    </row>
    <row r="17" spans="2:19" x14ac:dyDescent="0.3">
      <c r="B17" t="str">
        <v>50% Dark Bites</v>
      </c>
      <c r="C17" s="4">
        <v>3976</v>
      </c>
      <c r="D17" s="13"/>
      <c r="O17" s="1" t="s">
        <v>26</v>
      </c>
      <c r="P17" s="1" t="s">
        <v>17</v>
      </c>
      <c r="Q17" s="1" t="s">
        <v>18</v>
      </c>
      <c r="R17" s="3">
        <v>1785</v>
      </c>
      <c r="S17" s="1">
        <v>462</v>
      </c>
    </row>
    <row r="18" spans="2:19" x14ac:dyDescent="0.3">
      <c r="B18" s="6"/>
      <c r="C18" s="12"/>
      <c r="O18" s="1" t="s">
        <v>27</v>
      </c>
      <c r="P18" s="1" t="s">
        <v>6</v>
      </c>
      <c r="Q18" s="1" t="s">
        <v>28</v>
      </c>
      <c r="R18" s="3">
        <v>3983</v>
      </c>
      <c r="S18" s="1">
        <v>144</v>
      </c>
    </row>
    <row r="19" spans="2:19" x14ac:dyDescent="0.3">
      <c r="C19" s="4"/>
      <c r="O19" s="1" t="s">
        <v>11</v>
      </c>
      <c r="P19" s="1" t="s">
        <v>20</v>
      </c>
      <c r="Q19" s="1" t="s">
        <v>29</v>
      </c>
      <c r="R19" s="3">
        <v>2646</v>
      </c>
      <c r="S19" s="1">
        <v>120</v>
      </c>
    </row>
    <row r="20" spans="2:19" x14ac:dyDescent="0.3">
      <c r="B20" s="6"/>
      <c r="C20" s="12"/>
      <c r="O20" s="1" t="s">
        <v>26</v>
      </c>
      <c r="P20" s="1" t="s">
        <v>30</v>
      </c>
      <c r="Q20" s="1" t="s">
        <v>31</v>
      </c>
      <c r="R20" s="3">
        <v>252</v>
      </c>
      <c r="S20" s="1">
        <v>54</v>
      </c>
    </row>
    <row r="21" spans="2:19" x14ac:dyDescent="0.3">
      <c r="C21" s="4"/>
      <c r="O21" s="1" t="s">
        <v>27</v>
      </c>
      <c r="P21" s="1" t="s">
        <v>9</v>
      </c>
      <c r="Q21" s="1" t="s">
        <v>18</v>
      </c>
      <c r="R21" s="3">
        <v>2464</v>
      </c>
      <c r="S21" s="1">
        <v>234</v>
      </c>
    </row>
    <row r="22" spans="2:19" x14ac:dyDescent="0.3">
      <c r="B22" s="6"/>
      <c r="C22" s="12"/>
      <c r="O22" s="1" t="s">
        <v>27</v>
      </c>
      <c r="P22" s="1" t="s">
        <v>9</v>
      </c>
      <c r="Q22" s="1" t="s">
        <v>32</v>
      </c>
      <c r="R22" s="3">
        <v>2114</v>
      </c>
      <c r="S22" s="1">
        <v>66</v>
      </c>
    </row>
    <row r="23" spans="2:19" x14ac:dyDescent="0.3">
      <c r="O23" s="1" t="s">
        <v>16</v>
      </c>
      <c r="P23" s="1" t="s">
        <v>6</v>
      </c>
      <c r="Q23" s="1" t="s">
        <v>21</v>
      </c>
      <c r="R23" s="3">
        <v>7693</v>
      </c>
      <c r="S23" s="1">
        <v>87</v>
      </c>
    </row>
    <row r="24" spans="2:19" x14ac:dyDescent="0.3">
      <c r="O24" s="1" t="s">
        <v>25</v>
      </c>
      <c r="P24" s="1" t="s">
        <v>30</v>
      </c>
      <c r="Q24" s="1" t="s">
        <v>33</v>
      </c>
      <c r="R24" s="3">
        <v>15610</v>
      </c>
      <c r="S24" s="1">
        <v>339</v>
      </c>
    </row>
    <row r="25" spans="2:19" x14ac:dyDescent="0.3">
      <c r="O25" s="1" t="s">
        <v>13</v>
      </c>
      <c r="P25" s="1" t="s">
        <v>30</v>
      </c>
      <c r="Q25" s="1" t="s">
        <v>22</v>
      </c>
      <c r="R25" s="3">
        <v>336</v>
      </c>
      <c r="S25" s="1">
        <v>144</v>
      </c>
    </row>
    <row r="26" spans="2:19" x14ac:dyDescent="0.3">
      <c r="O26" s="1" t="s">
        <v>26</v>
      </c>
      <c r="P26" s="1" t="s">
        <v>17</v>
      </c>
      <c r="Q26" s="1" t="s">
        <v>33</v>
      </c>
      <c r="R26" s="3">
        <v>9443</v>
      </c>
      <c r="S26" s="1">
        <v>162</v>
      </c>
    </row>
    <row r="27" spans="2:19" x14ac:dyDescent="0.3">
      <c r="O27" s="1" t="s">
        <v>11</v>
      </c>
      <c r="P27" s="1" t="s">
        <v>30</v>
      </c>
      <c r="Q27" s="1" t="s">
        <v>34</v>
      </c>
      <c r="R27" s="3">
        <v>8155</v>
      </c>
      <c r="S27" s="1">
        <v>90</v>
      </c>
    </row>
    <row r="28" spans="2:19" x14ac:dyDescent="0.3">
      <c r="O28" s="1" t="s">
        <v>8</v>
      </c>
      <c r="P28" s="1" t="s">
        <v>20</v>
      </c>
      <c r="Q28" s="1" t="s">
        <v>34</v>
      </c>
      <c r="R28" s="3">
        <v>1701</v>
      </c>
      <c r="S28" s="1">
        <v>234</v>
      </c>
    </row>
    <row r="29" spans="2:19" x14ac:dyDescent="0.3">
      <c r="O29" s="1" t="s">
        <v>35</v>
      </c>
      <c r="P29" s="1" t="s">
        <v>20</v>
      </c>
      <c r="Q29" s="1" t="s">
        <v>22</v>
      </c>
      <c r="R29" s="3">
        <v>2205</v>
      </c>
      <c r="S29" s="1">
        <v>141</v>
      </c>
    </row>
    <row r="30" spans="2:19" x14ac:dyDescent="0.3">
      <c r="O30" s="1" t="s">
        <v>8</v>
      </c>
      <c r="P30" s="1" t="s">
        <v>6</v>
      </c>
      <c r="Q30" s="1" t="s">
        <v>36</v>
      </c>
      <c r="R30" s="3">
        <v>1771</v>
      </c>
      <c r="S30" s="1">
        <v>204</v>
      </c>
    </row>
    <row r="31" spans="2:19" x14ac:dyDescent="0.3">
      <c r="O31" s="1" t="s">
        <v>13</v>
      </c>
      <c r="P31" s="1" t="s">
        <v>9</v>
      </c>
      <c r="Q31" s="1" t="s">
        <v>37</v>
      </c>
      <c r="R31" s="3">
        <v>2114</v>
      </c>
      <c r="S31" s="1">
        <v>186</v>
      </c>
    </row>
    <row r="32" spans="2:19" x14ac:dyDescent="0.3">
      <c r="O32" s="1" t="s">
        <v>13</v>
      </c>
      <c r="P32" s="1" t="s">
        <v>14</v>
      </c>
      <c r="Q32" s="1" t="s">
        <v>31</v>
      </c>
      <c r="R32" s="3">
        <v>10311</v>
      </c>
      <c r="S32" s="1">
        <v>231</v>
      </c>
    </row>
    <row r="33" spans="15:19" x14ac:dyDescent="0.3">
      <c r="O33" s="1" t="s">
        <v>27</v>
      </c>
      <c r="P33" s="1" t="s">
        <v>17</v>
      </c>
      <c r="Q33" s="1" t="s">
        <v>29</v>
      </c>
      <c r="R33" s="3">
        <v>21</v>
      </c>
      <c r="S33" s="1">
        <v>168</v>
      </c>
    </row>
    <row r="34" spans="15:19" x14ac:dyDescent="0.3">
      <c r="O34" s="1" t="s">
        <v>35</v>
      </c>
      <c r="P34" s="1" t="s">
        <v>9</v>
      </c>
      <c r="Q34" s="1" t="s">
        <v>33</v>
      </c>
      <c r="R34" s="3">
        <v>1974</v>
      </c>
      <c r="S34" s="1">
        <v>195</v>
      </c>
    </row>
    <row r="35" spans="15:19" x14ac:dyDescent="0.3">
      <c r="O35" s="1" t="s">
        <v>25</v>
      </c>
      <c r="P35" s="1" t="s">
        <v>14</v>
      </c>
      <c r="Q35" s="1" t="s">
        <v>34</v>
      </c>
      <c r="R35" s="3">
        <v>6314</v>
      </c>
      <c r="S35" s="1">
        <v>15</v>
      </c>
    </row>
    <row r="36" spans="15:19" x14ac:dyDescent="0.3">
      <c r="O36" s="1" t="s">
        <v>35</v>
      </c>
      <c r="P36" s="1" t="s">
        <v>6</v>
      </c>
      <c r="Q36" s="1" t="s">
        <v>34</v>
      </c>
      <c r="R36" s="3">
        <v>4683</v>
      </c>
      <c r="S36" s="1">
        <v>30</v>
      </c>
    </row>
    <row r="37" spans="15:19" x14ac:dyDescent="0.3">
      <c r="O37" s="1" t="s">
        <v>13</v>
      </c>
      <c r="P37" s="1" t="s">
        <v>6</v>
      </c>
      <c r="Q37" s="1" t="s">
        <v>38</v>
      </c>
      <c r="R37" s="3">
        <v>6398</v>
      </c>
      <c r="S37" s="1">
        <v>102</v>
      </c>
    </row>
    <row r="38" spans="15:19" x14ac:dyDescent="0.3">
      <c r="O38" s="1" t="s">
        <v>26</v>
      </c>
      <c r="P38" s="1" t="s">
        <v>9</v>
      </c>
      <c r="Q38" s="1" t="s">
        <v>36</v>
      </c>
      <c r="R38" s="3">
        <v>553</v>
      </c>
      <c r="S38" s="1">
        <v>15</v>
      </c>
    </row>
    <row r="39" spans="15:19" x14ac:dyDescent="0.3">
      <c r="O39" s="1" t="s">
        <v>8</v>
      </c>
      <c r="P39" s="1" t="s">
        <v>17</v>
      </c>
      <c r="Q39" s="1" t="s">
        <v>7</v>
      </c>
      <c r="R39" s="3">
        <v>7021</v>
      </c>
      <c r="S39" s="1">
        <v>183</v>
      </c>
    </row>
    <row r="40" spans="15:19" x14ac:dyDescent="0.3">
      <c r="O40" s="1" t="s">
        <v>13</v>
      </c>
      <c r="P40" s="1" t="s">
        <v>17</v>
      </c>
      <c r="Q40" s="1" t="s">
        <v>24</v>
      </c>
      <c r="R40" s="3">
        <v>3976</v>
      </c>
      <c r="S40" s="1">
        <v>72</v>
      </c>
    </row>
    <row r="41" spans="15:19" x14ac:dyDescent="0.3">
      <c r="O41" s="1" t="s">
        <v>16</v>
      </c>
      <c r="P41" s="1" t="s">
        <v>20</v>
      </c>
      <c r="Q41" s="1" t="s">
        <v>39</v>
      </c>
      <c r="R41" s="3">
        <v>1134</v>
      </c>
      <c r="S41" s="1">
        <v>282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priya</dc:creator>
  <cp:lastModifiedBy>sneha priya</cp:lastModifiedBy>
  <dcterms:created xsi:type="dcterms:W3CDTF">2024-06-19T07:56:30Z</dcterms:created>
  <dcterms:modified xsi:type="dcterms:W3CDTF">2024-06-19T08:36:44Z</dcterms:modified>
</cp:coreProperties>
</file>